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hotelleriesuisse.sharepoint.com/sites/BU_Wirtschaftspolitik/Freigegebene Dokumente/Projekte und Publikationen/Booklet - Zahlen und Fakten/2024/Daten/Daten extern/"/>
    </mc:Choice>
  </mc:AlternateContent>
  <xr:revisionPtr revIDLastSave="68" documentId="8_{AA67B80C-83CE-40A3-84AB-110120ADB508}" xr6:coauthVersionLast="47" xr6:coauthVersionMax="47" xr10:uidLastSave="{DBD5A7D6-4856-45C3-89BC-2BC5D2F9FDC6}"/>
  <bookViews>
    <workbookView xWindow="-120" yWindow="-120" windowWidth="29040" windowHeight="17520" firstSheet="3" activeTab="6" xr2:uid="{00000000-000D-0000-FFFF-FFFF00000000}"/>
  </bookViews>
  <sheets>
    <sheet name="Mercato del lavoro" sheetId="7" r:id="rId1"/>
    <sheet name="Occupazione" sheetId="3" r:id="rId2"/>
    <sheet name="Valore aggiunto lordo" sheetId="1" r:id="rId3"/>
    <sheet name="Difficoltà di reclutamento" sheetId="8" r:id="rId4"/>
    <sheet name="Bed night e degli occupati" sheetId="9" r:id="rId5"/>
    <sheet name="Apprendistat" sheetId="10" r:id="rId6"/>
    <sheet name="Quota pieno e andamento" sheetId="11" r:id="rId7"/>
  </sheets>
  <definedNames>
    <definedName name="_xlnm._FilterDatabase" localSheetId="2" hidden="1">'Valore aggiunto lordo'!$A$3:$D$3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I5" i="1"/>
  <c r="I6" i="1"/>
  <c r="G7" i="1"/>
  <c r="H7" i="1"/>
  <c r="H8" i="1"/>
  <c r="I8" i="1"/>
  <c r="G9" i="1"/>
  <c r="H9" i="1"/>
  <c r="I9" i="1"/>
  <c r="G10" i="1"/>
  <c r="H10" i="1"/>
  <c r="H11" i="1"/>
  <c r="I11" i="1"/>
  <c r="G12" i="1"/>
  <c r="H12" i="1"/>
  <c r="I12" i="1"/>
  <c r="H4" i="1"/>
  <c r="I4" i="1"/>
  <c r="C13" i="1"/>
  <c r="G4" i="1" s="1"/>
  <c r="D13" i="1"/>
  <c r="H6" i="1" s="1"/>
  <c r="E13" i="1"/>
  <c r="I7" i="1" s="1"/>
  <c r="B13" i="1"/>
  <c r="F7" i="1" s="1"/>
  <c r="G13" i="1" l="1"/>
  <c r="H13" i="1"/>
  <c r="G6" i="1"/>
  <c r="F12" i="1"/>
  <c r="F9" i="1"/>
  <c r="F6" i="1"/>
  <c r="G11" i="1"/>
  <c r="G8" i="1"/>
  <c r="G5" i="1"/>
  <c r="F11" i="1"/>
  <c r="F8" i="1"/>
  <c r="F5" i="1"/>
  <c r="F4" i="1"/>
  <c r="F13" i="1" s="1"/>
  <c r="I10" i="1"/>
  <c r="I13" i="1" s="1"/>
  <c r="F10" i="1"/>
</calcChain>
</file>

<file path=xl/sharedStrings.xml><?xml version="1.0" encoding="utf-8"?>
<sst xmlns="http://schemas.openxmlformats.org/spreadsheetml/2006/main" count="371" uniqueCount="157">
  <si>
    <t>Conto</t>
  </si>
  <si>
    <t>Quota 2019</t>
  </si>
  <si>
    <t>Quota 2020</t>
  </si>
  <si>
    <t>Quota 2021</t>
  </si>
  <si>
    <t>Ricettività</t>
  </si>
  <si>
    <t>Trasporto passeggeri</t>
  </si>
  <si>
    <t>Prodotti affini al turismo</t>
  </si>
  <si>
    <t>Ristorazione in ristoranti e alberghi</t>
  </si>
  <si>
    <t>Uffici viaggi e tour operator</t>
  </si>
  <si>
    <t>Sport e intrattenimento</t>
  </si>
  <si>
    <t>Servizi vari</t>
  </si>
  <si>
    <t>Prodotti non specifici del turismo</t>
  </si>
  <si>
    <t>Cultura</t>
  </si>
  <si>
    <t>Totale</t>
  </si>
  <si>
    <t>Quota</t>
  </si>
  <si>
    <t>Totale in migliaia</t>
  </si>
  <si>
    <t>Svizzeri</t>
  </si>
  <si>
    <t>15-24 anni</t>
  </si>
  <si>
    <t>Uomo</t>
  </si>
  <si>
    <t>Stranieri</t>
  </si>
  <si>
    <t>25-39 anni</t>
  </si>
  <si>
    <t>Donna</t>
  </si>
  <si>
    <t>40-54 anni</t>
  </si>
  <si>
    <t>Più di 54 anni</t>
  </si>
  <si>
    <t>Ramo dell’ospitalità</t>
  </si>
  <si>
    <t>Bed night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</si>
  <si>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</si>
  <si>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</si>
  <si>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</si>
  <si>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</si>
  <si>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</si>
  <si>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</si>
  <si>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</si>
  <si>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</si>
  <si>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</si>
  <si>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</si>
  <si>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</si>
  <si>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</si>
  <si>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</si>
  <si>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IV</t>
  </si>
  <si>
    <t>I</t>
  </si>
  <si>
    <t>II</t>
  </si>
  <si>
    <t>III</t>
  </si>
  <si>
    <t>Donne</t>
  </si>
  <si>
    <t>Uomini</t>
  </si>
  <si>
    <t>0 anni</t>
  </si>
  <si>
    <t>1 anni</t>
  </si>
  <si>
    <t>2 anni</t>
  </si>
  <si>
    <t>3 anni</t>
  </si>
  <si>
    <t>4 anni</t>
  </si>
  <si>
    <t>5 anni</t>
  </si>
  <si>
    <t>6 anni</t>
  </si>
  <si>
    <t>7 anni</t>
  </si>
  <si>
    <t>8 anni</t>
  </si>
  <si>
    <t>9 anni</t>
  </si>
  <si>
    <t>10 anni</t>
  </si>
  <si>
    <t>11 anni</t>
  </si>
  <si>
    <t>12 anni</t>
  </si>
  <si>
    <t>13 anni</t>
  </si>
  <si>
    <t>14 anni</t>
  </si>
  <si>
    <t>15 anni</t>
  </si>
  <si>
    <t>16 anni</t>
  </si>
  <si>
    <t>17 anni</t>
  </si>
  <si>
    <t>18 anni</t>
  </si>
  <si>
    <t>19 anni</t>
  </si>
  <si>
    <t>20 anni</t>
  </si>
  <si>
    <t>21 anni</t>
  </si>
  <si>
    <t>22 anni</t>
  </si>
  <si>
    <t>23 anni</t>
  </si>
  <si>
    <t>24 anni</t>
  </si>
  <si>
    <t>25 anni</t>
  </si>
  <si>
    <t>26 anni</t>
  </si>
  <si>
    <t>27 anni</t>
  </si>
  <si>
    <t>28 anni</t>
  </si>
  <si>
    <t>29 anni</t>
  </si>
  <si>
    <t>30 anni</t>
  </si>
  <si>
    <t>31 anni</t>
  </si>
  <si>
    <t>32 anni</t>
  </si>
  <si>
    <t>33 anni</t>
  </si>
  <si>
    <t>34 anni</t>
  </si>
  <si>
    <t>35 anni</t>
  </si>
  <si>
    <t>36 anni</t>
  </si>
  <si>
    <t>37 anni</t>
  </si>
  <si>
    <t>38 anni</t>
  </si>
  <si>
    <t>39 anni</t>
  </si>
  <si>
    <t>40 anni</t>
  </si>
  <si>
    <t>41 anni</t>
  </si>
  <si>
    <t>42 anni</t>
  </si>
  <si>
    <t>43 anni</t>
  </si>
  <si>
    <t>44 anni</t>
  </si>
  <si>
    <t>45 anni</t>
  </si>
  <si>
    <t>46 anni</t>
  </si>
  <si>
    <t>47 anni</t>
  </si>
  <si>
    <t>48 anni</t>
  </si>
  <si>
    <t>49 anni</t>
  </si>
  <si>
    <t>50 anni</t>
  </si>
  <si>
    <t>51 anni</t>
  </si>
  <si>
    <t>52 anni</t>
  </si>
  <si>
    <t>53 anni</t>
  </si>
  <si>
    <t>54 anni</t>
  </si>
  <si>
    <t>55 anni</t>
  </si>
  <si>
    <t>56 anni</t>
  </si>
  <si>
    <t>57 anni</t>
  </si>
  <si>
    <t>58 anni</t>
  </si>
  <si>
    <t>59 anni</t>
  </si>
  <si>
    <t>60 anni</t>
  </si>
  <si>
    <t>61 anni</t>
  </si>
  <si>
    <t>62 anni</t>
  </si>
  <si>
    <t>63 anni</t>
  </si>
  <si>
    <t>64 anni</t>
  </si>
  <si>
    <t>65 anni</t>
  </si>
  <si>
    <t>66 anni</t>
  </si>
  <si>
    <t>67 anni</t>
  </si>
  <si>
    <t>68 anni</t>
  </si>
  <si>
    <t>69 anni</t>
  </si>
  <si>
    <t>70 anni</t>
  </si>
  <si>
    <t>71 anni</t>
  </si>
  <si>
    <t>72 anni</t>
  </si>
  <si>
    <t>73 anni</t>
  </si>
  <si>
    <t>74 anni</t>
  </si>
  <si>
    <t>75 anni</t>
  </si>
  <si>
    <t>76 anni</t>
  </si>
  <si>
    <t>77 anni</t>
  </si>
  <si>
    <t>78 anni</t>
  </si>
  <si>
    <t>79 anni</t>
  </si>
  <si>
    <t>80 anni</t>
  </si>
  <si>
    <t>81 anni</t>
  </si>
  <si>
    <t>82 anni</t>
  </si>
  <si>
    <t>83 anni</t>
  </si>
  <si>
    <t>84 anni</t>
  </si>
  <si>
    <t>85 anni</t>
  </si>
  <si>
    <t>86 anni</t>
  </si>
  <si>
    <t>87 anni</t>
  </si>
  <si>
    <t>88 anni</t>
  </si>
  <si>
    <t>89 anni</t>
  </si>
  <si>
    <t>90 anni</t>
  </si>
  <si>
    <t>91 anni</t>
  </si>
  <si>
    <t>92 anni</t>
  </si>
  <si>
    <t>93 anni</t>
  </si>
  <si>
    <t>94 anni</t>
  </si>
  <si>
    <t>95 anni</t>
  </si>
  <si>
    <t>96 anni</t>
  </si>
  <si>
    <t>97 anni</t>
  </si>
  <si>
    <t>98 anni</t>
  </si>
  <si>
    <t>99 anni</t>
  </si>
  <si>
    <t>100 anni e più</t>
  </si>
  <si>
    <t>Quota 2022</t>
  </si>
  <si>
    <t>SETTORE III</t>
  </si>
  <si>
    <t>Settore ospitalità / ricettività e ristorazione</t>
  </si>
  <si>
    <t>ETP nella media annuale economia complessiva</t>
  </si>
  <si>
    <t>ETP nella media annuale ricettività</t>
  </si>
  <si>
    <t>Campo di formazione – totale</t>
  </si>
  <si>
    <t>Settore ospitalità e catering</t>
  </si>
  <si>
    <t>Specialiste/i alberghiere/i*</t>
  </si>
  <si>
    <t>Impiegata/o di ristorazione
Addetta/o di ristorazione</t>
  </si>
  <si>
    <t>Cuoche/i</t>
  </si>
  <si>
    <t>Settore ospitalità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</si>
</sst>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%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0"/>
      <color theme="1"/>
      <name val="Aial"/>
    </font>
    <font>
      <sz val="11"/>
      <color theme="1"/>
      <name val="Aial"/>
    </font>
    <font>
      <sz val="10"/>
      <name val="Aial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ial"/>
    </font>
    <font>
      <b/>
      <sz val="11"/>
      <color theme="0"/>
      <name val="Aial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Border="0" applyAlignment="0"/>
  </cellStyleXfs>
  <cellXfs count="26">
    <xf numFmtId="0" fontId="0" fillId="0" borderId="0" xfId="0"/>
    <xf numFmtId="0" fontId="2" fillId="2" borderId="0" xfId="0" applyFont="1" applyFill="1"/>
    <xf numFmtId="0" fontId="2" fillId="0" borderId="0" xfId="0" applyFont="1"/>
    <xf numFmtId="0" fontId="7" fillId="0" borderId="0" xfId="0" applyFont="1"/>
    <xf numFmtId="3" fontId="8" fillId="0" borderId="0" xfId="0" applyNumberFormat="1" applyFont="1" applyAlignment="1">
      <alignment horizontal="right"/>
    </xf>
    <xf numFmtId="9" fontId="6" fillId="0" borderId="0" xfId="2" applyFont="1" applyFill="1" applyBorder="1"/>
    <xf numFmtId="3" fontId="7" fillId="0" borderId="0" xfId="0" applyNumberFormat="1" applyFont="1"/>
    <xf numFmtId="9" fontId="2" fillId="0" borderId="0" xfId="2" applyFont="1" applyFill="1"/>
    <xf numFmtId="43" fontId="2" fillId="0" borderId="0" xfId="1" applyFont="1" applyFill="1"/>
    <xf numFmtId="43" fontId="4" fillId="0" borderId="0" xfId="1" applyFont="1" applyFill="1" applyBorder="1" applyAlignment="1">
      <alignment horizontal="right"/>
    </xf>
    <xf numFmtId="164" fontId="2" fillId="0" borderId="0" xfId="2" applyNumberFormat="1" applyFont="1"/>
    <xf numFmtId="0" fontId="0" fillId="3" borderId="0" xfId="0" applyFill="1"/>
    <xf numFmtId="1" fontId="0" fillId="0" borderId="0" xfId="0" applyNumberFormat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9" fontId="7" fillId="0" borderId="0" xfId="2" applyFont="1"/>
    <xf numFmtId="0" fontId="11" fillId="4" borderId="0" xfId="0" applyFont="1" applyFill="1"/>
    <xf numFmtId="0" fontId="11" fillId="4" borderId="0" xfId="0" applyFont="1" applyFill="1" applyAlignment="1">
      <alignment horizontal="left" wrapText="1"/>
    </xf>
    <xf numFmtId="0" fontId="11" fillId="4" borderId="0" xfId="0" applyFont="1" applyFill="1" applyAlignment="1">
      <alignment wrapText="1"/>
    </xf>
    <xf numFmtId="0" fontId="12" fillId="4" borderId="0" xfId="0" applyFont="1" applyFill="1"/>
    <xf numFmtId="0" fontId="13" fillId="4" borderId="0" xfId="0" applyFont="1" applyFill="1"/>
    <xf numFmtId="0" fontId="10" fillId="4" borderId="0" xfId="0" applyFont="1" applyFill="1" applyAlignment="1">
      <alignment horizontal="center"/>
    </xf>
    <xf numFmtId="0" fontId="2" fillId="3" borderId="0" xfId="0" applyFont="1" applyFill="1"/>
    <xf numFmtId="9" fontId="2" fillId="0" borderId="0" xfId="2" applyFont="1"/>
  </cellXfs>
  <cellStyles count="4">
    <cellStyle name="Komma" xfId="1" builtinId="3"/>
    <cellStyle name="Prozent" xfId="2" builtinId="5"/>
    <cellStyle name="Standard" xfId="0" builtinId="0"/>
    <cellStyle name="Standard 2" xfId="3" xr:uid="{6383716D-B66F-4985-A092-D4B88847DC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E4F4C-36A9-40D3-BB38-0ACE767C0206}">
  <dimension ref="A1:C102"/>
  <sheetViews>
    <sheetView tabSelected="1" workbookViewId="0">
      <selection activeCell="D40" sqref="D40"/>
    </sheetView>
  </sheetViews>
  <sheetFormatPr baseColWidth="10" defaultRowHeight="14.25"/>
  <cols>
    <col min="1" max="16384" width="11.42578125" style="2"/>
  </cols>
  <sheetData>
    <row r="1" spans="1:3" ht="15">
      <c r="A1" s="16"/>
      <c r="B1" s="16" t="s">
        <v>44</v>
      </c>
      <c r="C1" s="16" t="s">
        <v>43</v>
      </c>
    </row>
    <row r="2" spans="1:3" ht="15">
      <c r="A2" s="16" t="s">
        <v>45</v>
      </c>
      <c r="B2" s="2">
        <v>41714</v>
      </c>
      <c r="C2" s="2">
        <v>39125</v>
      </c>
    </row>
    <row r="3" spans="1:3" ht="15">
      <c r="A3" s="16" t="s">
        <v>46</v>
      </c>
      <c r="B3" s="2">
        <v>46068</v>
      </c>
      <c r="C3" s="2">
        <v>43822</v>
      </c>
    </row>
    <row r="4" spans="1:3" ht="15">
      <c r="A4" s="16" t="s">
        <v>47</v>
      </c>
      <c r="B4" s="2">
        <v>44637</v>
      </c>
      <c r="C4" s="2">
        <v>42036</v>
      </c>
    </row>
    <row r="5" spans="1:3" ht="15">
      <c r="A5" s="16" t="s">
        <v>48</v>
      </c>
      <c r="B5" s="2">
        <v>44875</v>
      </c>
      <c r="C5" s="2">
        <v>42758</v>
      </c>
    </row>
    <row r="6" spans="1:3" ht="15">
      <c r="A6" s="16" t="s">
        <v>49</v>
      </c>
      <c r="B6" s="2">
        <v>45924</v>
      </c>
      <c r="C6" s="2">
        <v>43606</v>
      </c>
    </row>
    <row r="7" spans="1:3" ht="15">
      <c r="A7" s="16" t="s">
        <v>50</v>
      </c>
      <c r="B7" s="2">
        <v>45900</v>
      </c>
      <c r="C7" s="2">
        <v>43628</v>
      </c>
    </row>
    <row r="8" spans="1:3" ht="15">
      <c r="A8" s="16" t="s">
        <v>51</v>
      </c>
      <c r="B8" s="2">
        <v>46507</v>
      </c>
      <c r="C8" s="2">
        <v>44486</v>
      </c>
    </row>
    <row r="9" spans="1:3" ht="15">
      <c r="A9" s="16" t="s">
        <v>52</v>
      </c>
      <c r="B9" s="2">
        <v>46601</v>
      </c>
      <c r="C9" s="2">
        <v>43793</v>
      </c>
    </row>
    <row r="10" spans="1:3" ht="15">
      <c r="A10" s="16" t="s">
        <v>53</v>
      </c>
      <c r="B10" s="2">
        <v>46368</v>
      </c>
      <c r="C10" s="2">
        <v>43808</v>
      </c>
    </row>
    <row r="11" spans="1:3" ht="15">
      <c r="A11" s="16" t="s">
        <v>54</v>
      </c>
      <c r="B11" s="2">
        <v>45406</v>
      </c>
      <c r="C11" s="2">
        <v>42931</v>
      </c>
    </row>
    <row r="12" spans="1:3" ht="15">
      <c r="A12" s="16" t="s">
        <v>55</v>
      </c>
      <c r="B12" s="2">
        <v>46015</v>
      </c>
      <c r="C12" s="2">
        <v>43133</v>
      </c>
    </row>
    <row r="13" spans="1:3" ht="15">
      <c r="A13" s="16" t="s">
        <v>56</v>
      </c>
      <c r="B13" s="2">
        <v>45380</v>
      </c>
      <c r="C13" s="2">
        <v>42900</v>
      </c>
    </row>
    <row r="14" spans="1:3" ht="15">
      <c r="A14" s="16" t="s">
        <v>57</v>
      </c>
      <c r="B14" s="2">
        <v>45616</v>
      </c>
      <c r="C14" s="2">
        <v>43863</v>
      </c>
    </row>
    <row r="15" spans="1:3" ht="15">
      <c r="A15" s="16" t="s">
        <v>58</v>
      </c>
      <c r="B15" s="2">
        <v>45302</v>
      </c>
      <c r="C15" s="2">
        <v>42855</v>
      </c>
    </row>
    <row r="16" spans="1:3" ht="15">
      <c r="A16" s="16" t="s">
        <v>59</v>
      </c>
      <c r="B16" s="2">
        <v>45192</v>
      </c>
      <c r="C16" s="2">
        <v>42512</v>
      </c>
    </row>
    <row r="17" spans="1:3" ht="15">
      <c r="A17" s="16" t="s">
        <v>60</v>
      </c>
      <c r="B17" s="2">
        <v>44152</v>
      </c>
      <c r="C17" s="2">
        <v>41837</v>
      </c>
    </row>
    <row r="18" spans="1:3" ht="15">
      <c r="A18" s="16" t="s">
        <v>61</v>
      </c>
      <c r="B18" s="2">
        <v>43992</v>
      </c>
      <c r="C18" s="2">
        <v>41279</v>
      </c>
    </row>
    <row r="19" spans="1:3" ht="15">
      <c r="A19" s="16" t="s">
        <v>62</v>
      </c>
      <c r="B19" s="2">
        <v>44088</v>
      </c>
      <c r="C19" s="2">
        <v>41119</v>
      </c>
    </row>
    <row r="20" spans="1:3" ht="15">
      <c r="A20" s="16" t="s">
        <v>63</v>
      </c>
      <c r="B20" s="2">
        <v>44469</v>
      </c>
      <c r="C20" s="2">
        <v>41867</v>
      </c>
    </row>
    <row r="21" spans="1:3" ht="15">
      <c r="A21" s="16" t="s">
        <v>64</v>
      </c>
      <c r="B21" s="2">
        <v>44279</v>
      </c>
      <c r="C21" s="2">
        <v>41370</v>
      </c>
    </row>
    <row r="22" spans="1:3" ht="15">
      <c r="A22" s="16" t="s">
        <v>65</v>
      </c>
      <c r="B22" s="2">
        <v>45248</v>
      </c>
      <c r="C22" s="2">
        <v>42163</v>
      </c>
    </row>
    <row r="23" spans="1:3" ht="15">
      <c r="A23" s="16" t="s">
        <v>66</v>
      </c>
      <c r="B23" s="2">
        <v>45770</v>
      </c>
      <c r="C23" s="2">
        <v>42630</v>
      </c>
    </row>
    <row r="24" spans="1:3" ht="15">
      <c r="A24" s="16" t="s">
        <v>67</v>
      </c>
      <c r="B24" s="2">
        <v>49575</v>
      </c>
      <c r="C24" s="2">
        <v>45689</v>
      </c>
    </row>
    <row r="25" spans="1:3" ht="15">
      <c r="A25" s="16" t="s">
        <v>68</v>
      </c>
      <c r="B25" s="2">
        <v>50097</v>
      </c>
      <c r="C25" s="2">
        <v>46743</v>
      </c>
    </row>
    <row r="26" spans="1:3" ht="15">
      <c r="A26" s="16" t="s">
        <v>69</v>
      </c>
      <c r="B26" s="2">
        <v>51635</v>
      </c>
      <c r="C26" s="2">
        <v>48542</v>
      </c>
    </row>
    <row r="27" spans="1:3" ht="15">
      <c r="A27" s="16" t="s">
        <v>70</v>
      </c>
      <c r="B27" s="2">
        <v>53685</v>
      </c>
      <c r="C27" s="2">
        <v>50517</v>
      </c>
    </row>
    <row r="28" spans="1:3" ht="15">
      <c r="A28" s="16" t="s">
        <v>71</v>
      </c>
      <c r="B28" s="2">
        <v>55633</v>
      </c>
      <c r="C28" s="2">
        <v>52945</v>
      </c>
    </row>
    <row r="29" spans="1:3" ht="15">
      <c r="A29" s="16" t="s">
        <v>72</v>
      </c>
      <c r="B29" s="2">
        <v>56244</v>
      </c>
      <c r="C29" s="2">
        <v>54154</v>
      </c>
    </row>
    <row r="30" spans="1:3" ht="15">
      <c r="A30" s="16" t="s">
        <v>73</v>
      </c>
      <c r="B30" s="2">
        <v>58296</v>
      </c>
      <c r="C30" s="2">
        <v>55770</v>
      </c>
    </row>
    <row r="31" spans="1:3" ht="15">
      <c r="A31" s="16" t="s">
        <v>74</v>
      </c>
      <c r="B31" s="2">
        <v>59966</v>
      </c>
      <c r="C31" s="2">
        <v>57901</v>
      </c>
    </row>
    <row r="32" spans="1:3" ht="15">
      <c r="A32" s="16" t="s">
        <v>75</v>
      </c>
      <c r="B32" s="2">
        <v>62708</v>
      </c>
      <c r="C32" s="2">
        <v>60806</v>
      </c>
    </row>
    <row r="33" spans="1:3" ht="15">
      <c r="A33" s="16" t="s">
        <v>76</v>
      </c>
      <c r="B33" s="2">
        <v>64027</v>
      </c>
      <c r="C33" s="2">
        <v>61672</v>
      </c>
    </row>
    <row r="34" spans="1:3" ht="15">
      <c r="A34" s="16" t="s">
        <v>77</v>
      </c>
      <c r="B34" s="2">
        <v>65173</v>
      </c>
      <c r="C34" s="2">
        <v>63238</v>
      </c>
    </row>
    <row r="35" spans="1:3" ht="15">
      <c r="A35" s="16" t="s">
        <v>78</v>
      </c>
      <c r="B35" s="2">
        <v>64556</v>
      </c>
      <c r="C35" s="2">
        <v>63186</v>
      </c>
    </row>
    <row r="36" spans="1:3" ht="15">
      <c r="A36" s="16" t="s">
        <v>79</v>
      </c>
      <c r="B36" s="2">
        <v>65644</v>
      </c>
      <c r="C36" s="2">
        <v>63962</v>
      </c>
    </row>
    <row r="37" spans="1:3" ht="15">
      <c r="A37" s="16" t="s">
        <v>80</v>
      </c>
      <c r="B37" s="2">
        <v>64405</v>
      </c>
      <c r="C37" s="2">
        <v>62388</v>
      </c>
    </row>
    <row r="38" spans="1:3" ht="15">
      <c r="A38" s="16" t="s">
        <v>81</v>
      </c>
      <c r="B38" s="2">
        <v>64566</v>
      </c>
      <c r="C38" s="2">
        <v>63292</v>
      </c>
    </row>
    <row r="39" spans="1:3" ht="15">
      <c r="A39" s="16" t="s">
        <v>82</v>
      </c>
      <c r="B39" s="2">
        <v>64267</v>
      </c>
      <c r="C39" s="2">
        <v>62973</v>
      </c>
    </row>
    <row r="40" spans="1:3" ht="15">
      <c r="A40" s="16" t="s">
        <v>83</v>
      </c>
      <c r="B40" s="2">
        <v>64437</v>
      </c>
      <c r="C40" s="2">
        <v>62822</v>
      </c>
    </row>
    <row r="41" spans="1:3" ht="15">
      <c r="A41" s="16" t="s">
        <v>84</v>
      </c>
      <c r="B41" s="2">
        <v>63759</v>
      </c>
      <c r="C41" s="2">
        <v>62076</v>
      </c>
    </row>
    <row r="42" spans="1:3" ht="15">
      <c r="A42" s="16" t="s">
        <v>85</v>
      </c>
      <c r="B42" s="2">
        <v>64393</v>
      </c>
      <c r="C42" s="2">
        <v>63386</v>
      </c>
    </row>
    <row r="43" spans="1:3" ht="15">
      <c r="A43" s="16" t="s">
        <v>86</v>
      </c>
      <c r="B43" s="2">
        <v>63784</v>
      </c>
      <c r="C43" s="2">
        <v>62574</v>
      </c>
    </row>
    <row r="44" spans="1:3" ht="15">
      <c r="A44" s="16" t="s">
        <v>87</v>
      </c>
      <c r="B44" s="2">
        <v>63734</v>
      </c>
      <c r="C44" s="2">
        <v>62413</v>
      </c>
    </row>
    <row r="45" spans="1:3" ht="15">
      <c r="A45" s="16" t="s">
        <v>88</v>
      </c>
      <c r="B45" s="2">
        <v>61479</v>
      </c>
      <c r="C45" s="2">
        <v>60776</v>
      </c>
    </row>
    <row r="46" spans="1:3" ht="15">
      <c r="A46" s="16" t="s">
        <v>89</v>
      </c>
      <c r="B46" s="2">
        <v>60691</v>
      </c>
      <c r="C46" s="2">
        <v>59732</v>
      </c>
    </row>
    <row r="47" spans="1:3" ht="15">
      <c r="A47" s="16" t="s">
        <v>90</v>
      </c>
      <c r="B47" s="2">
        <v>60365</v>
      </c>
      <c r="C47" s="2">
        <v>59411</v>
      </c>
    </row>
    <row r="48" spans="1:3" ht="15">
      <c r="A48" s="16" t="s">
        <v>91</v>
      </c>
      <c r="B48" s="2">
        <v>59297</v>
      </c>
      <c r="C48" s="2">
        <v>59179</v>
      </c>
    </row>
    <row r="49" spans="1:3" ht="15">
      <c r="A49" s="16" t="s">
        <v>92</v>
      </c>
      <c r="B49" s="2">
        <v>59059</v>
      </c>
      <c r="C49" s="2">
        <v>58616</v>
      </c>
    </row>
    <row r="50" spans="1:3" ht="15">
      <c r="A50" s="16" t="s">
        <v>93</v>
      </c>
      <c r="B50" s="2">
        <v>60324</v>
      </c>
      <c r="C50" s="2">
        <v>59296</v>
      </c>
    </row>
    <row r="51" spans="1:3" ht="15">
      <c r="A51" s="16" t="s">
        <v>94</v>
      </c>
      <c r="B51" s="2">
        <v>59974</v>
      </c>
      <c r="C51" s="2">
        <v>59719</v>
      </c>
    </row>
    <row r="52" spans="1:3" ht="15">
      <c r="A52" s="16" t="s">
        <v>95</v>
      </c>
      <c r="B52" s="2">
        <v>61807</v>
      </c>
      <c r="C52" s="2">
        <v>60771</v>
      </c>
    </row>
    <row r="53" spans="1:3" ht="15">
      <c r="A53" s="16" t="s">
        <v>96</v>
      </c>
      <c r="B53" s="2">
        <v>62906</v>
      </c>
      <c r="C53" s="2">
        <v>62682</v>
      </c>
    </row>
    <row r="54" spans="1:3" ht="15">
      <c r="A54" s="16" t="s">
        <v>97</v>
      </c>
      <c r="B54" s="2">
        <v>63504</v>
      </c>
      <c r="C54" s="2">
        <v>63035</v>
      </c>
    </row>
    <row r="55" spans="1:3" ht="15">
      <c r="A55" s="16" t="s">
        <v>98</v>
      </c>
      <c r="B55" s="2">
        <v>64756</v>
      </c>
      <c r="C55" s="2">
        <v>64600</v>
      </c>
    </row>
    <row r="56" spans="1:3" ht="15">
      <c r="A56" s="16" t="s">
        <v>99</v>
      </c>
      <c r="B56" s="2">
        <v>65708</v>
      </c>
      <c r="C56" s="2">
        <v>65449</v>
      </c>
    </row>
    <row r="57" spans="1:3" ht="15">
      <c r="A57" s="16" t="s">
        <v>100</v>
      </c>
      <c r="B57" s="2">
        <v>66151</v>
      </c>
      <c r="C57" s="2">
        <v>65428</v>
      </c>
    </row>
    <row r="58" spans="1:3" ht="15">
      <c r="A58" s="16" t="s">
        <v>101</v>
      </c>
      <c r="B58" s="2">
        <v>67112</v>
      </c>
      <c r="C58" s="2">
        <v>65954</v>
      </c>
    </row>
    <row r="59" spans="1:3" ht="15">
      <c r="A59" s="16" t="s">
        <v>102</v>
      </c>
      <c r="B59" s="2">
        <v>67402</v>
      </c>
      <c r="C59" s="2">
        <v>65522</v>
      </c>
    </row>
    <row r="60" spans="1:3" ht="15">
      <c r="A60" s="16" t="s">
        <v>103</v>
      </c>
      <c r="B60" s="2">
        <v>67559</v>
      </c>
      <c r="C60" s="2">
        <v>66229</v>
      </c>
    </row>
    <row r="61" spans="1:3" ht="15">
      <c r="A61" s="16" t="s">
        <v>104</v>
      </c>
      <c r="B61" s="2">
        <v>64770</v>
      </c>
      <c r="C61" s="2">
        <v>63828</v>
      </c>
    </row>
    <row r="62" spans="1:3" ht="15">
      <c r="A62" s="16" t="s">
        <v>105</v>
      </c>
      <c r="B62" s="2">
        <v>61407</v>
      </c>
      <c r="C62" s="2">
        <v>60950</v>
      </c>
    </row>
    <row r="63" spans="1:3" ht="15">
      <c r="A63" s="16" t="s">
        <v>106</v>
      </c>
      <c r="B63" s="2">
        <v>58192</v>
      </c>
      <c r="C63" s="2">
        <v>58596</v>
      </c>
    </row>
    <row r="64" spans="1:3" ht="15">
      <c r="A64" s="16" t="s">
        <v>107</v>
      </c>
      <c r="B64" s="2">
        <v>56030</v>
      </c>
      <c r="C64" s="2">
        <v>56520</v>
      </c>
    </row>
    <row r="65" spans="1:3" ht="15">
      <c r="A65" s="16" t="s">
        <v>108</v>
      </c>
      <c r="B65" s="2">
        <v>53373</v>
      </c>
      <c r="C65" s="2">
        <v>54494</v>
      </c>
    </row>
    <row r="66" spans="1:3" ht="15">
      <c r="A66" s="16" t="s">
        <v>109</v>
      </c>
      <c r="B66" s="2">
        <v>50958</v>
      </c>
      <c r="C66" s="2">
        <v>51494</v>
      </c>
    </row>
    <row r="67" spans="1:3" ht="15">
      <c r="A67" s="16" t="s">
        <v>110</v>
      </c>
      <c r="B67" s="2">
        <v>48502</v>
      </c>
      <c r="C67" s="2">
        <v>49979</v>
      </c>
    </row>
    <row r="68" spans="1:3" ht="15">
      <c r="A68" s="16" t="s">
        <v>111</v>
      </c>
      <c r="B68" s="2">
        <v>46574</v>
      </c>
      <c r="C68" s="2">
        <v>48124</v>
      </c>
    </row>
    <row r="69" spans="1:3" ht="15">
      <c r="A69" s="16" t="s">
        <v>112</v>
      </c>
      <c r="B69" s="2">
        <v>43915</v>
      </c>
      <c r="C69" s="2">
        <v>46370</v>
      </c>
    </row>
    <row r="70" spans="1:3" ht="15">
      <c r="A70" s="16" t="s">
        <v>113</v>
      </c>
      <c r="B70" s="2">
        <v>41821</v>
      </c>
      <c r="C70" s="2">
        <v>45359</v>
      </c>
    </row>
    <row r="71" spans="1:3" ht="15">
      <c r="A71" s="16" t="s">
        <v>114</v>
      </c>
      <c r="B71" s="2">
        <v>40027</v>
      </c>
      <c r="C71" s="2">
        <v>43783</v>
      </c>
    </row>
    <row r="72" spans="1:3" ht="15">
      <c r="A72" s="16" t="s">
        <v>115</v>
      </c>
      <c r="B72" s="2">
        <v>39296</v>
      </c>
      <c r="C72" s="2">
        <v>43391</v>
      </c>
    </row>
    <row r="73" spans="1:3" ht="15">
      <c r="A73" s="16" t="s">
        <v>116</v>
      </c>
      <c r="B73" s="2">
        <v>37643</v>
      </c>
      <c r="C73" s="2">
        <v>41509</v>
      </c>
    </row>
    <row r="74" spans="1:3" ht="15">
      <c r="A74" s="16" t="s">
        <v>117</v>
      </c>
      <c r="B74" s="2">
        <v>38121</v>
      </c>
      <c r="C74" s="2">
        <v>42297</v>
      </c>
    </row>
    <row r="75" spans="1:3" ht="15">
      <c r="A75" s="16" t="s">
        <v>118</v>
      </c>
      <c r="B75" s="2">
        <v>36811</v>
      </c>
      <c r="C75" s="2">
        <v>41498</v>
      </c>
    </row>
    <row r="76" spans="1:3" ht="15">
      <c r="A76" s="16" t="s">
        <v>119</v>
      </c>
      <c r="B76" s="2">
        <v>36519</v>
      </c>
      <c r="C76" s="2">
        <v>41684</v>
      </c>
    </row>
    <row r="77" spans="1:3" ht="15">
      <c r="A77" s="16" t="s">
        <v>120</v>
      </c>
      <c r="B77" s="2">
        <v>35498</v>
      </c>
      <c r="C77" s="2">
        <v>40643</v>
      </c>
    </row>
    <row r="78" spans="1:3" ht="15">
      <c r="A78" s="16" t="s">
        <v>121</v>
      </c>
      <c r="B78" s="2">
        <v>34674</v>
      </c>
      <c r="C78" s="2">
        <v>39993</v>
      </c>
    </row>
    <row r="79" spans="1:3" ht="15">
      <c r="A79" s="16" t="s">
        <v>122</v>
      </c>
      <c r="B79" s="2">
        <v>32666</v>
      </c>
      <c r="C79" s="2">
        <v>37656</v>
      </c>
    </row>
    <row r="80" spans="1:3" ht="15">
      <c r="A80" s="16" t="s">
        <v>123</v>
      </c>
      <c r="B80" s="2">
        <v>30968</v>
      </c>
      <c r="C80" s="2">
        <v>36767</v>
      </c>
    </row>
    <row r="81" spans="1:3" ht="15">
      <c r="A81" s="16" t="s">
        <v>124</v>
      </c>
      <c r="B81" s="2">
        <v>28833</v>
      </c>
      <c r="C81" s="2">
        <v>35056</v>
      </c>
    </row>
    <row r="82" spans="1:3" ht="15">
      <c r="A82" s="16" t="s">
        <v>125</v>
      </c>
      <c r="B82" s="2">
        <v>26626</v>
      </c>
      <c r="C82" s="2">
        <v>32588</v>
      </c>
    </row>
    <row r="83" spans="1:3" ht="15">
      <c r="A83" s="16" t="s">
        <v>126</v>
      </c>
      <c r="B83" s="2">
        <v>23604</v>
      </c>
      <c r="C83" s="2">
        <v>30195</v>
      </c>
    </row>
    <row r="84" spans="1:3" ht="15">
      <c r="A84" s="16" t="s">
        <v>127</v>
      </c>
      <c r="B84" s="2">
        <v>20092</v>
      </c>
      <c r="C84" s="2">
        <v>27301</v>
      </c>
    </row>
    <row r="85" spans="1:3" ht="15">
      <c r="A85" s="16" t="s">
        <v>128</v>
      </c>
      <c r="B85" s="2">
        <v>18687</v>
      </c>
      <c r="C85" s="2">
        <v>25681</v>
      </c>
    </row>
    <row r="86" spans="1:3" ht="15">
      <c r="A86" s="16" t="s">
        <v>129</v>
      </c>
      <c r="B86" s="2">
        <v>16849</v>
      </c>
      <c r="C86" s="2">
        <v>23867</v>
      </c>
    </row>
    <row r="87" spans="1:3" ht="15">
      <c r="A87" s="16" t="s">
        <v>130</v>
      </c>
      <c r="B87" s="2">
        <v>15005</v>
      </c>
      <c r="C87" s="2">
        <v>21833</v>
      </c>
    </row>
    <row r="88" spans="1:3" ht="15">
      <c r="A88" s="16" t="s">
        <v>131</v>
      </c>
      <c r="B88" s="2">
        <v>13246</v>
      </c>
      <c r="C88" s="2">
        <v>20600</v>
      </c>
    </row>
    <row r="89" spans="1:3" ht="15">
      <c r="A89" s="16" t="s">
        <v>132</v>
      </c>
      <c r="B89" s="2">
        <v>11845</v>
      </c>
      <c r="C89" s="2">
        <v>18904</v>
      </c>
    </row>
    <row r="90" spans="1:3" ht="15">
      <c r="A90" s="16" t="s">
        <v>133</v>
      </c>
      <c r="B90" s="2">
        <v>10145</v>
      </c>
      <c r="C90" s="2">
        <v>17005</v>
      </c>
    </row>
    <row r="91" spans="1:3" ht="15">
      <c r="A91" s="16" t="s">
        <v>134</v>
      </c>
      <c r="B91" s="2">
        <v>8276</v>
      </c>
      <c r="C91" s="2">
        <v>14967</v>
      </c>
    </row>
    <row r="92" spans="1:3" ht="15">
      <c r="A92" s="16" t="s">
        <v>135</v>
      </c>
      <c r="B92" s="2">
        <v>7002</v>
      </c>
      <c r="C92" s="2">
        <v>13123</v>
      </c>
    </row>
    <row r="93" spans="1:3" ht="15">
      <c r="A93" s="16" t="s">
        <v>136</v>
      </c>
      <c r="B93" s="2">
        <v>5555</v>
      </c>
      <c r="C93" s="2">
        <v>11020</v>
      </c>
    </row>
    <row r="94" spans="1:3" ht="15">
      <c r="A94" s="16" t="s">
        <v>137</v>
      </c>
      <c r="B94" s="2">
        <v>4371</v>
      </c>
      <c r="C94" s="2">
        <v>9413</v>
      </c>
    </row>
    <row r="95" spans="1:3" ht="15">
      <c r="A95" s="16" t="s">
        <v>138</v>
      </c>
      <c r="B95" s="2">
        <v>3168</v>
      </c>
      <c r="C95" s="2">
        <v>7419</v>
      </c>
    </row>
    <row r="96" spans="1:3" ht="15">
      <c r="A96" s="16" t="s">
        <v>139</v>
      </c>
      <c r="B96" s="2">
        <v>2317</v>
      </c>
      <c r="C96" s="2">
        <v>5886</v>
      </c>
    </row>
    <row r="97" spans="1:3" ht="15">
      <c r="A97" s="16" t="s">
        <v>140</v>
      </c>
      <c r="B97" s="2">
        <v>1530</v>
      </c>
      <c r="C97" s="2">
        <v>4532</v>
      </c>
    </row>
    <row r="98" spans="1:3" ht="15">
      <c r="A98" s="16" t="s">
        <v>141</v>
      </c>
      <c r="B98" s="2">
        <v>1076</v>
      </c>
      <c r="C98" s="2">
        <v>3303</v>
      </c>
    </row>
    <row r="99" spans="1:3" ht="15">
      <c r="A99" s="16" t="s">
        <v>142</v>
      </c>
      <c r="B99" s="2">
        <v>718</v>
      </c>
      <c r="C99" s="2">
        <v>2395</v>
      </c>
    </row>
    <row r="100" spans="1:3" ht="15">
      <c r="A100" s="16" t="s">
        <v>143</v>
      </c>
      <c r="B100" s="2">
        <v>443</v>
      </c>
      <c r="C100" s="2">
        <v>1706</v>
      </c>
    </row>
    <row r="101" spans="1:3" ht="15">
      <c r="A101" s="16" t="s">
        <v>144</v>
      </c>
      <c r="B101" s="2">
        <v>272</v>
      </c>
      <c r="C101" s="2">
        <v>1133</v>
      </c>
    </row>
    <row r="102" spans="1:3" ht="15">
      <c r="A102" s="16" t="s">
        <v>145</v>
      </c>
      <c r="B102" s="2">
        <v>347</v>
      </c>
      <c r="C102" s="2">
        <v>1601</v>
      </c>
    </row>
  </sheetData>
  <phoneticPr fontId="5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34F79-C251-4027-B587-786EEF9C3088}">
  <dimension ref="A1:M21"/>
  <sheetViews>
    <sheetView tabSelected="1" workbookViewId="0">
      <selection activeCell="D40" sqref="D40"/>
    </sheetView>
  </sheetViews>
  <sheetFormatPr baseColWidth="10" defaultColWidth="11.42578125" defaultRowHeight="15"/>
  <cols>
    <col min="3" max="3" width="11.7109375" bestFit="1" customWidth="1"/>
    <col min="4" max="4" width="16.140625" customWidth="1"/>
    <col min="7" max="7" width="11.7109375" bestFit="1" customWidth="1"/>
    <col min="8" max="8" width="15.140625" customWidth="1"/>
    <col min="11" max="11" width="11.7109375" bestFit="1" customWidth="1"/>
    <col min="12" max="12" width="14.140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13" t="s">
        <v>13</v>
      </c>
      <c r="C2" s="13"/>
      <c r="D2" s="13"/>
      <c r="E2" s="2"/>
      <c r="F2" s="13" t="s">
        <v>13</v>
      </c>
      <c r="G2" s="13"/>
      <c r="H2" s="13"/>
      <c r="I2" s="2"/>
      <c r="J2" s="13" t="s">
        <v>13</v>
      </c>
      <c r="K2" s="13"/>
      <c r="L2" s="13"/>
      <c r="M2" s="2"/>
    </row>
    <row r="3" spans="1:13">
      <c r="A3" s="2"/>
      <c r="B3" s="1"/>
      <c r="C3" s="1" t="s">
        <v>14</v>
      </c>
      <c r="D3" s="1" t="s">
        <v>15</v>
      </c>
      <c r="E3" s="2"/>
      <c r="F3" s="1"/>
      <c r="G3" s="1" t="s">
        <v>14</v>
      </c>
      <c r="H3" s="1" t="s">
        <v>15</v>
      </c>
      <c r="I3" s="2"/>
      <c r="J3" s="1"/>
      <c r="K3" s="1" t="s">
        <v>14</v>
      </c>
      <c r="L3" s="1" t="s">
        <v>15</v>
      </c>
      <c r="M3" s="2"/>
    </row>
    <row r="4" spans="1:13">
      <c r="A4" s="2"/>
      <c r="B4" s="1" t="s">
        <v>16</v>
      </c>
      <c r="C4" s="7">
        <v>0.72452048875535591</v>
      </c>
      <c r="D4" s="8">
        <v>3508.2269074000001</v>
      </c>
      <c r="E4" s="2"/>
      <c r="F4" s="1" t="s">
        <v>17</v>
      </c>
      <c r="G4" s="7">
        <v>0.112019242380881</v>
      </c>
      <c r="H4" s="9">
        <v>542.4124319</v>
      </c>
      <c r="I4" s="2"/>
      <c r="J4" s="1" t="s">
        <v>18</v>
      </c>
      <c r="K4" s="7">
        <v>0.53296298058230607</v>
      </c>
      <c r="L4" s="8">
        <v>2580.6793570999998</v>
      </c>
      <c r="M4" s="2"/>
    </row>
    <row r="5" spans="1:13">
      <c r="A5" s="2"/>
      <c r="B5" s="1" t="s">
        <v>19</v>
      </c>
      <c r="C5" s="7">
        <v>0.27547951124464409</v>
      </c>
      <c r="D5" s="8">
        <v>1333.9093218</v>
      </c>
      <c r="E5" s="2"/>
      <c r="F5" s="1" t="s">
        <v>20</v>
      </c>
      <c r="G5" s="7">
        <v>0.32791193180914069</v>
      </c>
      <c r="H5" s="8">
        <v>1587.794245</v>
      </c>
      <c r="I5" s="2"/>
      <c r="J5" s="1" t="s">
        <v>21</v>
      </c>
      <c r="K5" s="7">
        <v>0.46703701941769404</v>
      </c>
      <c r="L5" s="8">
        <v>2261.4568721000001</v>
      </c>
      <c r="M5" s="2"/>
    </row>
    <row r="6" spans="1:13">
      <c r="A6" s="2"/>
      <c r="B6" s="1" t="s">
        <v>13</v>
      </c>
      <c r="C6" s="2"/>
      <c r="D6" s="8">
        <v>4842.1362292000003</v>
      </c>
      <c r="E6" s="2"/>
      <c r="F6" s="1" t="s">
        <v>22</v>
      </c>
      <c r="G6" s="7">
        <v>0.3299659780253586</v>
      </c>
      <c r="H6" s="8">
        <v>1597.7402165999999</v>
      </c>
      <c r="I6" s="2"/>
      <c r="J6" s="1" t="s">
        <v>13</v>
      </c>
      <c r="K6" s="2"/>
      <c r="L6" s="8">
        <v>4842.1362291999994</v>
      </c>
      <c r="M6" s="2"/>
    </row>
    <row r="7" spans="1:13">
      <c r="A7" s="2"/>
      <c r="B7" s="2"/>
      <c r="C7" s="2"/>
      <c r="D7" s="2"/>
      <c r="E7" s="2"/>
      <c r="F7" s="1" t="s">
        <v>23</v>
      </c>
      <c r="G7" s="7">
        <v>0.23010284778461967</v>
      </c>
      <c r="H7" s="8">
        <v>1114.1893356999999</v>
      </c>
      <c r="I7" s="2"/>
      <c r="J7" s="2"/>
      <c r="K7" s="2"/>
      <c r="L7" s="2"/>
      <c r="M7" s="2"/>
    </row>
    <row r="8" spans="1:13">
      <c r="A8" s="2"/>
      <c r="B8" s="2"/>
      <c r="C8" s="2"/>
      <c r="D8" s="2"/>
      <c r="E8" s="2"/>
      <c r="F8" s="2"/>
      <c r="G8" s="2"/>
      <c r="H8" s="8"/>
      <c r="I8" s="2"/>
      <c r="J8" s="2"/>
      <c r="K8" s="2"/>
      <c r="L8" s="2"/>
      <c r="M8" s="2"/>
    </row>
    <row r="9" spans="1:13">
      <c r="A9" s="2"/>
      <c r="B9" s="13" t="s">
        <v>24</v>
      </c>
      <c r="C9" s="13"/>
      <c r="D9" s="13"/>
      <c r="E9" s="2"/>
      <c r="F9" s="13" t="s">
        <v>24</v>
      </c>
      <c r="G9" s="13"/>
      <c r="H9" s="13"/>
      <c r="I9" s="2"/>
      <c r="J9" s="13" t="s">
        <v>24</v>
      </c>
      <c r="K9" s="13"/>
      <c r="L9" s="13"/>
      <c r="M9" s="2"/>
    </row>
    <row r="10" spans="1:13">
      <c r="A10" s="2"/>
      <c r="B10" s="1"/>
      <c r="C10" s="1" t="s">
        <v>14</v>
      </c>
      <c r="D10" s="1" t="s">
        <v>15</v>
      </c>
      <c r="E10" s="2"/>
      <c r="F10" s="1"/>
      <c r="G10" s="1" t="s">
        <v>14</v>
      </c>
      <c r="H10" s="1" t="s">
        <v>15</v>
      </c>
      <c r="I10" s="2"/>
      <c r="J10" s="1"/>
      <c r="K10" s="1" t="s">
        <v>14</v>
      </c>
      <c r="L10" s="1" t="s">
        <v>15</v>
      </c>
      <c r="M10" s="2"/>
    </row>
    <row r="11" spans="1:13">
      <c r="A11" s="2"/>
      <c r="B11" s="1" t="s">
        <v>16</v>
      </c>
      <c r="C11" s="7">
        <v>0.52395008496266093</v>
      </c>
      <c r="D11" s="8">
        <v>103.1295235</v>
      </c>
      <c r="E11" s="2"/>
      <c r="F11" s="2" t="s">
        <v>17</v>
      </c>
      <c r="G11" s="7">
        <v>0.14118438048064741</v>
      </c>
      <c r="H11" s="8">
        <v>27.789437</v>
      </c>
      <c r="I11" s="2"/>
      <c r="J11" s="2" t="s">
        <v>18</v>
      </c>
      <c r="K11" s="7">
        <v>0.47223959808643257</v>
      </c>
      <c r="L11" s="2">
        <v>92.951306099999996</v>
      </c>
      <c r="M11" s="2"/>
    </row>
    <row r="12" spans="1:13">
      <c r="A12" s="2"/>
      <c r="B12" s="1" t="s">
        <v>19</v>
      </c>
      <c r="C12" s="7">
        <v>0.47604991503733907</v>
      </c>
      <c r="D12" s="8">
        <v>93.701293899999996</v>
      </c>
      <c r="E12" s="2"/>
      <c r="F12" s="2" t="s">
        <v>20</v>
      </c>
      <c r="G12" s="7">
        <v>0.34513161369675421</v>
      </c>
      <c r="H12" s="8">
        <v>67.932537600000003</v>
      </c>
      <c r="I12" s="2"/>
      <c r="J12" s="2" t="s">
        <v>21</v>
      </c>
      <c r="K12" s="7">
        <v>0.52776040191356743</v>
      </c>
      <c r="L12" s="2">
        <v>103.8795113</v>
      </c>
      <c r="M12" s="2"/>
    </row>
    <row r="13" spans="1:13">
      <c r="A13" s="2"/>
      <c r="B13" s="1" t="s">
        <v>13</v>
      </c>
      <c r="C13" s="2"/>
      <c r="D13" s="8">
        <v>196.8308174</v>
      </c>
      <c r="E13" s="2"/>
      <c r="F13" s="2" t="s">
        <v>22</v>
      </c>
      <c r="G13" s="7">
        <v>0.32287770163112561</v>
      </c>
      <c r="H13" s="8">
        <v>63.552281899999997</v>
      </c>
      <c r="I13" s="2"/>
      <c r="J13" s="2" t="s">
        <v>13</v>
      </c>
      <c r="K13" s="2"/>
      <c r="L13" s="2">
        <v>196.8308174</v>
      </c>
      <c r="M13" s="2"/>
    </row>
    <row r="14" spans="1:13">
      <c r="A14" s="2"/>
      <c r="B14" s="2"/>
      <c r="C14" s="2"/>
      <c r="D14" s="2"/>
      <c r="E14" s="2"/>
      <c r="F14" s="2" t="s">
        <v>23</v>
      </c>
      <c r="G14" s="7">
        <v>0.19080630419147276</v>
      </c>
      <c r="H14" s="8">
        <v>37.5565608</v>
      </c>
      <c r="I14" s="2"/>
      <c r="J14" s="2"/>
      <c r="K14" s="2"/>
      <c r="L14" s="2"/>
      <c r="M14" s="2"/>
    </row>
    <row r="15" spans="1:13">
      <c r="A15" s="2"/>
      <c r="B15" s="2"/>
      <c r="C15" s="2"/>
      <c r="D15" s="2"/>
      <c r="E15" s="2"/>
      <c r="F15" s="2"/>
      <c r="G15" s="2"/>
      <c r="H15" s="8">
        <v>188.68758639999999</v>
      </c>
      <c r="I15" s="2"/>
      <c r="J15" s="2"/>
      <c r="K15" s="2"/>
      <c r="L15" s="2"/>
      <c r="M15" s="2"/>
    </row>
    <row r="16" spans="1:13">
      <c r="A16" s="2"/>
      <c r="B16" s="2"/>
      <c r="C16" s="2"/>
      <c r="D16" s="7"/>
      <c r="E16" s="2"/>
      <c r="F16" s="2"/>
      <c r="G16" s="2"/>
      <c r="H16" s="2"/>
      <c r="I16" s="2"/>
      <c r="J16" s="2"/>
      <c r="K16" s="2"/>
      <c r="L16" s="2"/>
      <c r="M16" s="2"/>
    </row>
    <row r="17" spans="4:13"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4:13">
      <c r="D18" s="2"/>
      <c r="E18" s="2"/>
      <c r="F18" s="2"/>
      <c r="G18" s="2"/>
      <c r="H18" s="2"/>
      <c r="I18" s="2"/>
      <c r="J18" s="2"/>
      <c r="K18" s="2"/>
      <c r="L18" s="10"/>
      <c r="M18" s="2"/>
    </row>
    <row r="19" spans="4:13"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4:13"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4:13">
      <c r="E21" s="2"/>
      <c r="I21" s="2"/>
    </row>
  </sheetData>
  <mergeCells count="6">
    <mergeCell ref="J2:L2"/>
    <mergeCell ref="J9:L9"/>
    <mergeCell ref="F2:H2"/>
    <mergeCell ref="F9:H9"/>
    <mergeCell ref="B9:D9"/>
    <mergeCell ref="B2:D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4"/>
  <sheetViews>
    <sheetView tabSelected="1" zoomScale="130" zoomScaleNormal="130" workbookViewId="0">
      <selection activeCell="D40" sqref="D40"/>
    </sheetView>
  </sheetViews>
  <sheetFormatPr baseColWidth="10" defaultColWidth="9.140625" defaultRowHeight="14.25"/>
  <cols>
    <col min="1" max="1" width="34.5703125" style="3" customWidth="1"/>
    <col min="2" max="4" width="9.140625" style="3"/>
    <col min="5" max="5" width="14.140625" style="3" customWidth="1"/>
    <col min="6" max="9" width="10" style="3" customWidth="1"/>
    <col min="10" max="16384" width="9.140625" style="3"/>
  </cols>
  <sheetData>
    <row r="3" spans="1:9">
      <c r="A3" s="18" t="s">
        <v>0</v>
      </c>
      <c r="B3" s="18">
        <v>2019</v>
      </c>
      <c r="C3" s="18">
        <v>2020</v>
      </c>
      <c r="D3" s="18">
        <v>2021</v>
      </c>
      <c r="E3" s="18">
        <v>2022</v>
      </c>
      <c r="F3" s="18" t="s">
        <v>1</v>
      </c>
      <c r="G3" s="18" t="s">
        <v>2</v>
      </c>
      <c r="H3" s="18" t="s">
        <v>3</v>
      </c>
      <c r="I3" s="18" t="s">
        <v>146</v>
      </c>
    </row>
    <row r="4" spans="1:9">
      <c r="A4" s="19" t="s">
        <v>4</v>
      </c>
      <c r="B4" s="4">
        <v>5932.2067182168776</v>
      </c>
      <c r="C4" s="4">
        <v>4508.1462823105167</v>
      </c>
      <c r="D4" s="4">
        <v>5039.9571379638855</v>
      </c>
      <c r="E4" s="4">
        <v>6094.222936434242</v>
      </c>
      <c r="F4" s="5">
        <f>B4/B$13</f>
        <v>0.29146341984835811</v>
      </c>
      <c r="G4" s="5">
        <f t="shared" ref="G4:I4" si="0">C4/C$13</f>
        <v>0.32144698494237078</v>
      </c>
      <c r="H4" s="5">
        <f t="shared" si="0"/>
        <v>0.32599894122021295</v>
      </c>
      <c r="I4" s="5">
        <f t="shared" si="0"/>
        <v>0.31082531797876578</v>
      </c>
    </row>
    <row r="5" spans="1:9">
      <c r="A5" s="19" t="s">
        <v>5</v>
      </c>
      <c r="B5" s="4">
        <v>4585.2175540917451</v>
      </c>
      <c r="C5" s="4">
        <v>3017.467754470425</v>
      </c>
      <c r="D5" s="4">
        <v>3022.2119562336875</v>
      </c>
      <c r="E5" s="4">
        <v>4693.2975947685436</v>
      </c>
      <c r="F5" s="5">
        <f t="shared" ref="F5:F12" si="1">B5/B$13</f>
        <v>0.22528263975703305</v>
      </c>
      <c r="G5" s="5">
        <f t="shared" ref="G5:G12" si="2">C5/C$13</f>
        <v>0.21515626403724902</v>
      </c>
      <c r="H5" s="5">
        <f t="shared" ref="H5:H12" si="3">D5/D$13</f>
        <v>0.19548537237625818</v>
      </c>
      <c r="I5" s="5">
        <f t="shared" ref="I5:I12" si="4">E5/E$13</f>
        <v>0.23937353990473761</v>
      </c>
    </row>
    <row r="6" spans="1:9">
      <c r="A6" s="20" t="s">
        <v>6</v>
      </c>
      <c r="B6" s="4">
        <v>3351.9511363216507</v>
      </c>
      <c r="C6" s="4">
        <v>3221.2256713784031</v>
      </c>
      <c r="D6" s="4">
        <v>3252.9093360757383</v>
      </c>
      <c r="E6" s="4">
        <v>3396.4221057054251</v>
      </c>
      <c r="F6" s="5">
        <f t="shared" si="1"/>
        <v>0.1646893285692107</v>
      </c>
      <c r="G6" s="5">
        <f t="shared" si="2"/>
        <v>0.2296849336825115</v>
      </c>
      <c r="H6" s="5">
        <f t="shared" si="3"/>
        <v>0.21040754324241145</v>
      </c>
      <c r="I6" s="5">
        <f t="shared" si="4"/>
        <v>0.17322864489983517</v>
      </c>
    </row>
    <row r="7" spans="1:9">
      <c r="A7" s="19" t="s">
        <v>7</v>
      </c>
      <c r="B7" s="4">
        <v>2868.19398411774</v>
      </c>
      <c r="C7" s="4">
        <v>1981.9312639671537</v>
      </c>
      <c r="D7" s="4">
        <v>2493.5680417034464</v>
      </c>
      <c r="E7" s="4">
        <v>2370.7681099580745</v>
      </c>
      <c r="F7" s="5">
        <f t="shared" si="1"/>
        <v>0.14092118955199248</v>
      </c>
      <c r="G7" s="5">
        <f t="shared" si="2"/>
        <v>0.14131880140294473</v>
      </c>
      <c r="H7" s="5">
        <f t="shared" si="3"/>
        <v>0.16129116165148391</v>
      </c>
      <c r="I7" s="5">
        <f t="shared" si="4"/>
        <v>0.12091693384338129</v>
      </c>
    </row>
    <row r="8" spans="1:9">
      <c r="A8" s="19" t="s">
        <v>8</v>
      </c>
      <c r="B8" s="4">
        <v>1517.99061926625</v>
      </c>
      <c r="C8" s="4">
        <v>-185.368280044713</v>
      </c>
      <c r="D8" s="4">
        <v>-17.0106269832749</v>
      </c>
      <c r="E8" s="4">
        <v>912.52172236826505</v>
      </c>
      <c r="F8" s="5">
        <f t="shared" si="1"/>
        <v>7.4582488137240416E-2</v>
      </c>
      <c r="G8" s="5">
        <f t="shared" si="2"/>
        <v>-1.3217422637356603E-2</v>
      </c>
      <c r="H8" s="5">
        <f t="shared" si="3"/>
        <v>-1.1002963386867078E-3</v>
      </c>
      <c r="I8" s="5">
        <f t="shared" si="4"/>
        <v>4.6541594798237405E-2</v>
      </c>
    </row>
    <row r="9" spans="1:9">
      <c r="A9" s="19" t="s">
        <v>9</v>
      </c>
      <c r="B9" s="4">
        <v>1000.6446150703873</v>
      </c>
      <c r="C9" s="4">
        <v>709.60771731538534</v>
      </c>
      <c r="D9" s="4">
        <v>768.52512232986237</v>
      </c>
      <c r="E9" s="4">
        <v>971.84526890202437</v>
      </c>
      <c r="F9" s="5">
        <f t="shared" si="1"/>
        <v>4.916404896438345E-2</v>
      </c>
      <c r="G9" s="5">
        <f t="shared" si="2"/>
        <v>5.0597573135085193E-2</v>
      </c>
      <c r="H9" s="5">
        <f t="shared" si="3"/>
        <v>4.9710418029841788E-2</v>
      </c>
      <c r="I9" s="5">
        <f t="shared" si="4"/>
        <v>4.9567289855230637E-2</v>
      </c>
    </row>
    <row r="10" spans="1:9">
      <c r="A10" s="19" t="s">
        <v>10</v>
      </c>
      <c r="B10" s="4">
        <v>435.44554987897936</v>
      </c>
      <c r="C10" s="4">
        <v>221.51543591883816</v>
      </c>
      <c r="D10" s="4">
        <v>276.26464095607122</v>
      </c>
      <c r="E10" s="4">
        <v>374.4256482692191</v>
      </c>
      <c r="F10" s="5">
        <f t="shared" si="1"/>
        <v>2.1394475134478307E-2</v>
      </c>
      <c r="G10" s="5">
        <f t="shared" si="2"/>
        <v>1.5794844385087527E-2</v>
      </c>
      <c r="H10" s="5">
        <f t="shared" si="3"/>
        <v>1.7869592534798029E-2</v>
      </c>
      <c r="I10" s="5">
        <f t="shared" si="4"/>
        <v>1.909693366924653E-2</v>
      </c>
    </row>
    <row r="11" spans="1:9">
      <c r="A11" s="20" t="s">
        <v>11</v>
      </c>
      <c r="B11" s="4">
        <v>359.48345992657818</v>
      </c>
      <c r="C11" s="4">
        <v>342.8568078457505</v>
      </c>
      <c r="D11" s="4">
        <v>400.95817463880019</v>
      </c>
      <c r="E11" s="4">
        <v>470.15989969456109</v>
      </c>
      <c r="F11" s="5">
        <f t="shared" si="1"/>
        <v>1.7662277055748774E-2</v>
      </c>
      <c r="G11" s="5">
        <f t="shared" si="2"/>
        <v>2.4446919032205243E-2</v>
      </c>
      <c r="H11" s="5">
        <f t="shared" si="3"/>
        <v>2.5935129372676568E-2</v>
      </c>
      <c r="I11" s="5">
        <f t="shared" si="4"/>
        <v>2.397969385887487E-2</v>
      </c>
    </row>
    <row r="12" spans="1:9">
      <c r="A12" s="19" t="s">
        <v>12</v>
      </c>
      <c r="B12" s="4">
        <v>302.04386066084356</v>
      </c>
      <c r="C12" s="4">
        <v>207.15791958226501</v>
      </c>
      <c r="D12" s="4">
        <v>222.65764880957735</v>
      </c>
      <c r="E12" s="4">
        <v>322.92145436976426</v>
      </c>
      <c r="F12" s="5">
        <f t="shared" si="1"/>
        <v>1.4840132981554663E-2</v>
      </c>
      <c r="G12" s="5">
        <f t="shared" si="2"/>
        <v>1.4771102019902584E-2</v>
      </c>
      <c r="H12" s="5">
        <f t="shared" si="3"/>
        <v>1.4402137911003867E-2</v>
      </c>
      <c r="I12" s="5">
        <f t="shared" si="4"/>
        <v>1.6470051191690684E-2</v>
      </c>
    </row>
    <row r="13" spans="1:9" ht="15">
      <c r="A13" s="21" t="s">
        <v>13</v>
      </c>
      <c r="B13" s="6">
        <f>SUM(B4:B12)</f>
        <v>20353.177497551053</v>
      </c>
      <c r="C13" s="6">
        <f t="shared" ref="C13:E13" si="5">SUM(C4:C12)</f>
        <v>14024.540572744025</v>
      </c>
      <c r="D13" s="6">
        <f t="shared" si="5"/>
        <v>15460.041431727794</v>
      </c>
      <c r="E13" s="6">
        <f t="shared" si="5"/>
        <v>19606.58474047012</v>
      </c>
      <c r="F13" s="17">
        <f t="shared" ref="F13" si="6">SUM(F4:F12)</f>
        <v>1</v>
      </c>
      <c r="G13" s="17">
        <f t="shared" ref="G13" si="7">SUM(G4:G12)</f>
        <v>0.99999999999999989</v>
      </c>
      <c r="H13" s="17">
        <f t="shared" ref="H13" si="8">SUM(H4:H12)</f>
        <v>1.0000000000000002</v>
      </c>
      <c r="I13" s="17">
        <f t="shared" ref="I13" si="9">SUM(I4:I12)</f>
        <v>0.99999999999999989</v>
      </c>
    </row>
    <row r="14" spans="1:9">
      <c r="D14" s="6"/>
    </row>
  </sheetData>
  <autoFilter ref="A3:D3" xr:uid="{00000000-0001-0000-0000-000000000000}">
    <sortState xmlns:xlrd2="http://schemas.microsoft.com/office/spreadsheetml/2017/richdata2" ref="A4:D12">
      <sortCondition descending="1" ref="B3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D6F49-0A1A-4561-B3FC-738D706C1BD8}">
  <dimension ref="B2:BG5"/>
  <sheetViews>
    <sheetView tabSelected="1" workbookViewId="0">
      <selection activeCell="D40" sqref="D40"/>
    </sheetView>
  </sheetViews>
  <sheetFormatPr baseColWidth="10" defaultRowHeight="15"/>
  <sheetData>
    <row r="2" spans="2:59">
      <c r="C2" s="11"/>
      <c r="D2" s="14">
        <v>2010</v>
      </c>
      <c r="E2" s="14"/>
      <c r="F2" s="14"/>
      <c r="G2" s="14"/>
      <c r="H2" s="14">
        <v>2011</v>
      </c>
      <c r="I2" s="14"/>
      <c r="J2" s="14"/>
      <c r="K2" s="14"/>
      <c r="L2" s="14">
        <v>2012</v>
      </c>
      <c r="M2" s="14"/>
      <c r="N2" s="14"/>
      <c r="O2" s="14"/>
      <c r="P2" s="14">
        <v>2013</v>
      </c>
      <c r="Q2" s="14"/>
      <c r="R2" s="14"/>
      <c r="S2" s="14"/>
      <c r="T2" s="14">
        <v>2014</v>
      </c>
      <c r="U2" s="14"/>
      <c r="V2" s="14"/>
      <c r="W2" s="14"/>
      <c r="X2" s="14">
        <v>2015</v>
      </c>
      <c r="Y2" s="14"/>
      <c r="Z2" s="14"/>
      <c r="AA2" s="14"/>
      <c r="AB2" s="14">
        <v>2016</v>
      </c>
      <c r="AC2" s="14"/>
      <c r="AD2" s="14"/>
      <c r="AE2" s="14"/>
      <c r="AF2" s="14">
        <v>2017</v>
      </c>
      <c r="AG2" s="14"/>
      <c r="AH2" s="14"/>
      <c r="AI2" s="14"/>
      <c r="AJ2" s="14">
        <v>2018</v>
      </c>
      <c r="AK2" s="14"/>
      <c r="AL2" s="14"/>
      <c r="AM2" s="14"/>
      <c r="AN2" s="14">
        <v>2019</v>
      </c>
      <c r="AO2" s="14"/>
      <c r="AP2" s="14"/>
      <c r="AQ2" s="14"/>
      <c r="AR2" s="14">
        <v>2020</v>
      </c>
      <c r="AS2" s="14"/>
      <c r="AT2" s="14"/>
      <c r="AU2" s="14"/>
      <c r="AV2" s="14">
        <v>2021</v>
      </c>
      <c r="AW2" s="14"/>
      <c r="AX2" s="14"/>
      <c r="AY2" s="14"/>
      <c r="AZ2" s="14">
        <v>2022</v>
      </c>
      <c r="BA2" s="14"/>
      <c r="BB2" s="14"/>
      <c r="BC2" s="14"/>
      <c r="BD2" s="14">
        <v>2023</v>
      </c>
      <c r="BE2" s="14"/>
      <c r="BF2" s="14"/>
      <c r="BG2" s="14"/>
    </row>
    <row r="3" spans="2:59">
      <c r="C3" s="11"/>
      <c r="D3" s="11" t="s">
        <v>40</v>
      </c>
      <c r="E3" s="11" t="s">
        <v>41</v>
      </c>
      <c r="F3" s="11" t="s">
        <v>42</v>
      </c>
      <c r="G3" s="11" t="s">
        <v>39</v>
      </c>
      <c r="H3" s="11" t="s">
        <v>40</v>
      </c>
      <c r="I3" s="11" t="s">
        <v>41</v>
      </c>
      <c r="J3" s="11" t="s">
        <v>42</v>
      </c>
      <c r="K3" s="11" t="s">
        <v>39</v>
      </c>
      <c r="L3" s="11" t="s">
        <v>40</v>
      </c>
      <c r="M3" s="11" t="s">
        <v>41</v>
      </c>
      <c r="N3" s="11" t="s">
        <v>42</v>
      </c>
      <c r="O3" s="11" t="s">
        <v>39</v>
      </c>
      <c r="P3" s="11" t="s">
        <v>40</v>
      </c>
      <c r="Q3" s="11" t="s">
        <v>41</v>
      </c>
      <c r="R3" s="11" t="s">
        <v>42</v>
      </c>
      <c r="S3" s="11" t="s">
        <v>39</v>
      </c>
      <c r="T3" s="11" t="s">
        <v>40</v>
      </c>
      <c r="U3" s="11" t="s">
        <v>41</v>
      </c>
      <c r="V3" s="11" t="s">
        <v>42</v>
      </c>
      <c r="W3" s="11" t="s">
        <v>39</v>
      </c>
      <c r="X3" s="11" t="s">
        <v>40</v>
      </c>
      <c r="Y3" s="11" t="s">
        <v>41</v>
      </c>
      <c r="Z3" s="11" t="s">
        <v>42</v>
      </c>
      <c r="AA3" s="11" t="s">
        <v>39</v>
      </c>
      <c r="AB3" s="11" t="s">
        <v>40</v>
      </c>
      <c r="AC3" s="11" t="s">
        <v>41</v>
      </c>
      <c r="AD3" s="11" t="s">
        <v>42</v>
      </c>
      <c r="AE3" s="11" t="s">
        <v>39</v>
      </c>
      <c r="AF3" s="11" t="s">
        <v>40</v>
      </c>
      <c r="AG3" s="11" t="s">
        <v>41</v>
      </c>
      <c r="AH3" s="11" t="s">
        <v>42</v>
      </c>
      <c r="AI3" s="11" t="s">
        <v>39</v>
      </c>
      <c r="AJ3" s="11" t="s">
        <v>40</v>
      </c>
      <c r="AK3" s="11" t="s">
        <v>41</v>
      </c>
      <c r="AL3" s="11" t="s">
        <v>42</v>
      </c>
      <c r="AM3" s="11" t="s">
        <v>39</v>
      </c>
      <c r="AN3" s="11" t="s">
        <v>40</v>
      </c>
      <c r="AO3" s="11" t="s">
        <v>41</v>
      </c>
      <c r="AP3" s="11" t="s">
        <v>42</v>
      </c>
      <c r="AQ3" s="11" t="s">
        <v>39</v>
      </c>
      <c r="AR3" s="11" t="s">
        <v>40</v>
      </c>
      <c r="AS3" s="11" t="s">
        <v>41</v>
      </c>
      <c r="AT3" s="11" t="s">
        <v>42</v>
      </c>
      <c r="AU3" s="11" t="s">
        <v>39</v>
      </c>
      <c r="AV3" s="11" t="s">
        <v>40</v>
      </c>
      <c r="AW3" s="11" t="s">
        <v>41</v>
      </c>
      <c r="AX3" s="11" t="s">
        <v>42</v>
      </c>
      <c r="AY3" s="11" t="s">
        <v>39</v>
      </c>
      <c r="AZ3" s="11" t="s">
        <v>40</v>
      </c>
      <c r="BA3" s="11" t="s">
        <v>41</v>
      </c>
      <c r="BB3" s="11" t="s">
        <v>42</v>
      </c>
      <c r="BC3" s="11" t="s">
        <v>39</v>
      </c>
      <c r="BD3" s="11" t="s">
        <v>40</v>
      </c>
      <c r="BE3" s="11" t="s">
        <v>41</v>
      </c>
      <c r="BF3" s="11" t="s">
        <v>42</v>
      </c>
      <c r="BG3" s="11" t="s">
        <v>39</v>
      </c>
    </row>
    <row r="4" spans="2:59">
      <c r="B4" s="11" t="s">
        <v>147</v>
      </c>
      <c r="D4">
        <v>5.8616999999999999</v>
      </c>
      <c r="E4">
        <v>6.5541999999999998</v>
      </c>
      <c r="F4">
        <v>7.0068000000000001</v>
      </c>
      <c r="G4">
        <v>6.7561</v>
      </c>
      <c r="H4">
        <v>7.9142000000000001</v>
      </c>
      <c r="I4">
        <v>8.4436</v>
      </c>
      <c r="J4">
        <v>8.6252999999999993</v>
      </c>
      <c r="K4">
        <v>8.3531999999999993</v>
      </c>
      <c r="L4">
        <v>8.1913</v>
      </c>
      <c r="M4">
        <v>8.58</v>
      </c>
      <c r="N4">
        <v>8.7675999999999998</v>
      </c>
      <c r="O4">
        <v>8.0822000000000003</v>
      </c>
      <c r="P4">
        <v>7.8810000000000002</v>
      </c>
      <c r="Q4">
        <v>8.1161999999999992</v>
      </c>
      <c r="R4">
        <v>8.3657000000000004</v>
      </c>
      <c r="S4">
        <v>8.4369999999999994</v>
      </c>
      <c r="T4">
        <v>8.7256999999999998</v>
      </c>
      <c r="U4">
        <v>8.7918000000000003</v>
      </c>
      <c r="V4">
        <v>8.6354000000000006</v>
      </c>
      <c r="W4">
        <v>8.8444000000000003</v>
      </c>
      <c r="X4">
        <v>8.4761000000000006</v>
      </c>
      <c r="Y4">
        <v>9.1836000000000002</v>
      </c>
      <c r="Z4">
        <v>9.2317</v>
      </c>
      <c r="AA4">
        <v>8.0828000000000007</v>
      </c>
      <c r="AB4">
        <v>7.9165999999999999</v>
      </c>
      <c r="AC4">
        <v>7.6478000000000002</v>
      </c>
      <c r="AD4">
        <v>8.1446000000000005</v>
      </c>
      <c r="AE4">
        <v>7.9953000000000003</v>
      </c>
      <c r="AF4">
        <v>7.6349999999999998</v>
      </c>
      <c r="AG4">
        <v>7.3057999999999996</v>
      </c>
      <c r="AH4">
        <v>7.7885999999999997</v>
      </c>
      <c r="AI4">
        <v>7.6642000000000001</v>
      </c>
      <c r="AJ4">
        <v>7.9058000000000002</v>
      </c>
      <c r="AK4">
        <v>8.2977000000000007</v>
      </c>
      <c r="AL4">
        <v>7.7521000000000004</v>
      </c>
      <c r="AM4">
        <v>7.8441000000000001</v>
      </c>
      <c r="AN4">
        <v>7.6161000000000003</v>
      </c>
      <c r="AO4">
        <v>7.8642000000000003</v>
      </c>
      <c r="AP4">
        <v>7.9748000000000001</v>
      </c>
      <c r="AQ4">
        <v>7.9561999999999999</v>
      </c>
      <c r="AR4">
        <v>6.9237000000000002</v>
      </c>
      <c r="AS4">
        <v>7.4672999999999998</v>
      </c>
      <c r="AT4">
        <v>7.2582000000000004</v>
      </c>
      <c r="AU4">
        <v>7.0248999999999997</v>
      </c>
      <c r="AV4">
        <v>6.8598999999999997</v>
      </c>
      <c r="AW4">
        <v>8.0042000000000009</v>
      </c>
      <c r="AX4">
        <v>9.2467000000000006</v>
      </c>
      <c r="AY4">
        <v>9.8009000000000004</v>
      </c>
      <c r="AZ4">
        <v>11.646000000000001</v>
      </c>
      <c r="BA4">
        <v>12.645200000000001</v>
      </c>
      <c r="BB4">
        <v>12.1729</v>
      </c>
      <c r="BC4">
        <v>11.8529</v>
      </c>
      <c r="BD4">
        <v>11.6412</v>
      </c>
      <c r="BE4">
        <v>11.613200000000001</v>
      </c>
      <c r="BF4">
        <v>11.7233</v>
      </c>
      <c r="BG4">
        <v>11.460100000000001</v>
      </c>
    </row>
    <row r="5" spans="2:59">
      <c r="B5" s="11" t="s">
        <v>148</v>
      </c>
      <c r="D5">
        <v>8.8134999999999994</v>
      </c>
      <c r="E5">
        <v>9.5106000000000002</v>
      </c>
      <c r="F5">
        <v>10.757</v>
      </c>
      <c r="G5">
        <v>9.3712</v>
      </c>
      <c r="H5">
        <v>9.5465999999999998</v>
      </c>
      <c r="I5">
        <v>11.69</v>
      </c>
      <c r="J5">
        <v>9.9633000000000003</v>
      </c>
      <c r="K5">
        <v>9.4605999999999995</v>
      </c>
      <c r="L5">
        <v>10.4527</v>
      </c>
      <c r="M5">
        <v>10.8849</v>
      </c>
      <c r="N5">
        <v>9.7605000000000004</v>
      </c>
      <c r="O5">
        <v>10.3916</v>
      </c>
      <c r="P5">
        <v>10.8703</v>
      </c>
      <c r="Q5">
        <v>10.7126</v>
      </c>
      <c r="R5">
        <v>11.153600000000001</v>
      </c>
      <c r="S5">
        <v>12.2719</v>
      </c>
      <c r="T5">
        <v>11.9931</v>
      </c>
      <c r="U5">
        <v>11.9674</v>
      </c>
      <c r="V5">
        <v>11.902799999999999</v>
      </c>
      <c r="W5">
        <v>12.697699999999999</v>
      </c>
      <c r="X5">
        <v>12.715400000000001</v>
      </c>
      <c r="Y5">
        <v>14.5091</v>
      </c>
      <c r="Z5">
        <v>16.332699999999999</v>
      </c>
      <c r="AA5">
        <v>13.408799999999999</v>
      </c>
      <c r="AB5">
        <v>13.1059</v>
      </c>
      <c r="AC5">
        <v>12.978</v>
      </c>
      <c r="AD5">
        <v>12.7615</v>
      </c>
      <c r="AE5">
        <v>11.2615</v>
      </c>
      <c r="AF5">
        <v>12.7525</v>
      </c>
      <c r="AG5">
        <v>12.673</v>
      </c>
      <c r="AH5">
        <v>13.5532</v>
      </c>
      <c r="AI5">
        <v>12.1928</v>
      </c>
      <c r="AJ5">
        <v>14.068099999999999</v>
      </c>
      <c r="AK5">
        <v>15.0527</v>
      </c>
      <c r="AL5">
        <v>13.5435</v>
      </c>
      <c r="AM5">
        <v>14.8697</v>
      </c>
      <c r="AN5">
        <v>14.4148</v>
      </c>
      <c r="AO5">
        <v>15.1442</v>
      </c>
      <c r="AP5">
        <v>16.464300000000001</v>
      </c>
      <c r="AQ5">
        <v>13.8192</v>
      </c>
      <c r="AR5">
        <v>10.3842</v>
      </c>
      <c r="AS5">
        <v>11.8996</v>
      </c>
      <c r="AT5">
        <v>12.5077</v>
      </c>
      <c r="AU5">
        <v>9.3351000000000006</v>
      </c>
      <c r="AV5">
        <v>9.5824999999999996</v>
      </c>
      <c r="AW5">
        <v>15.176600000000001</v>
      </c>
      <c r="AX5">
        <v>19.101900000000001</v>
      </c>
      <c r="AY5">
        <v>17.9815</v>
      </c>
      <c r="AZ5">
        <v>22.452999999999999</v>
      </c>
      <c r="BA5">
        <v>22.680900000000001</v>
      </c>
      <c r="BB5">
        <v>21.882999999999999</v>
      </c>
      <c r="BC5">
        <v>21.308599999999998</v>
      </c>
      <c r="BD5">
        <v>16.7638</v>
      </c>
      <c r="BE5">
        <v>18.772099999999998</v>
      </c>
      <c r="BF5">
        <v>17.810099999999998</v>
      </c>
      <c r="BG5">
        <v>19.484400000000001</v>
      </c>
    </row>
  </sheetData>
  <mergeCells count="14">
    <mergeCell ref="AZ2:BC2"/>
    <mergeCell ref="BD2:BG2"/>
    <mergeCell ref="AB2:AE2"/>
    <mergeCell ref="AF2:AI2"/>
    <mergeCell ref="AJ2:AM2"/>
    <mergeCell ref="AN2:AQ2"/>
    <mergeCell ref="AR2:AU2"/>
    <mergeCell ref="AV2:AY2"/>
    <mergeCell ref="X2:AA2"/>
    <mergeCell ref="D2:G2"/>
    <mergeCell ref="H2:K2"/>
    <mergeCell ref="L2:O2"/>
    <mergeCell ref="P2:S2"/>
    <mergeCell ref="T2:W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8A283-83E2-457C-B68C-6FE097CAC4E4}">
  <dimension ref="B2:J16"/>
  <sheetViews>
    <sheetView tabSelected="1" workbookViewId="0">
      <selection activeCell="D40" sqref="D40"/>
    </sheetView>
  </sheetViews>
  <sheetFormatPr baseColWidth="10" defaultRowHeight="14.25"/>
  <cols>
    <col min="1" max="16384" width="11.42578125" style="2"/>
  </cols>
  <sheetData>
    <row r="2" spans="2:10" ht="15">
      <c r="B2" s="16"/>
      <c r="C2" s="16" t="s">
        <v>25</v>
      </c>
      <c r="D2" s="16" t="s">
        <v>149</v>
      </c>
      <c r="E2" s="16" t="s">
        <v>150</v>
      </c>
      <c r="G2" s="16"/>
      <c r="H2" s="16" t="s">
        <v>25</v>
      </c>
      <c r="I2" s="16" t="s">
        <v>149</v>
      </c>
      <c r="J2" s="16" t="s">
        <v>150</v>
      </c>
    </row>
    <row r="3" spans="2:10" ht="15">
      <c r="B3" s="16">
        <v>2010</v>
      </c>
      <c r="C3" s="2">
        <v>36207812</v>
      </c>
      <c r="D3" s="2">
        <v>3606332.1749999998</v>
      </c>
      <c r="E3" s="2">
        <v>71142.2</v>
      </c>
      <c r="G3" s="16">
        <v>2010</v>
      </c>
      <c r="H3" s="2">
        <v>1</v>
      </c>
      <c r="I3" s="2">
        <v>1</v>
      </c>
      <c r="J3" s="2">
        <v>1</v>
      </c>
    </row>
    <row r="4" spans="2:10" ht="15">
      <c r="B4" s="16">
        <v>2011</v>
      </c>
      <c r="C4" s="2">
        <v>35486256</v>
      </c>
      <c r="D4" s="2">
        <v>3654957.7</v>
      </c>
      <c r="E4" s="2">
        <v>68204.549999999988</v>
      </c>
      <c r="G4" s="16">
        <v>2011</v>
      </c>
      <c r="H4" s="2">
        <v>0.98007181433664092</v>
      </c>
      <c r="I4" s="2">
        <v>1.0134833738658586</v>
      </c>
      <c r="J4" s="2">
        <v>0.95870734950563785</v>
      </c>
    </row>
    <row r="5" spans="2:10" ht="15">
      <c r="B5" s="16">
        <v>2012</v>
      </c>
      <c r="C5" s="2">
        <v>34766273</v>
      </c>
      <c r="D5" s="2">
        <v>3722777.2250000001</v>
      </c>
      <c r="E5" s="2">
        <v>66218.3</v>
      </c>
      <c r="G5" s="16">
        <v>2012</v>
      </c>
      <c r="H5" s="2">
        <v>0.96018707233676537</v>
      </c>
      <c r="I5" s="2">
        <v>1.0322890527964192</v>
      </c>
      <c r="J5" s="2">
        <v>0.93078791490845103</v>
      </c>
    </row>
    <row r="6" spans="2:10" ht="15">
      <c r="B6" s="16">
        <v>2013</v>
      </c>
      <c r="C6" s="2">
        <v>35623883</v>
      </c>
      <c r="D6" s="2">
        <v>3770116.6999999997</v>
      </c>
      <c r="E6" s="2">
        <v>65923.199999999997</v>
      </c>
      <c r="G6" s="16">
        <v>2013</v>
      </c>
      <c r="H6" s="2">
        <v>0.98387284489877491</v>
      </c>
      <c r="I6" s="2">
        <v>1.0454158178038604</v>
      </c>
      <c r="J6" s="2">
        <v>0.92663988462544034</v>
      </c>
    </row>
    <row r="7" spans="2:10" ht="15">
      <c r="B7" s="16">
        <v>2014</v>
      </c>
      <c r="C7" s="2">
        <v>35933512</v>
      </c>
      <c r="D7" s="2">
        <v>3802769.875</v>
      </c>
      <c r="E7" s="2">
        <v>65387.074999999997</v>
      </c>
      <c r="G7" s="16">
        <v>2014</v>
      </c>
      <c r="H7" s="2">
        <v>0.99242428678098527</v>
      </c>
      <c r="I7" s="2">
        <v>1.0544702180685839</v>
      </c>
      <c r="J7" s="2">
        <v>0.91910392144184461</v>
      </c>
    </row>
    <row r="8" spans="2:10" ht="15">
      <c r="B8" s="16">
        <v>2015</v>
      </c>
      <c r="C8" s="2">
        <v>35628476</v>
      </c>
      <c r="D8" s="2">
        <v>3831806.125</v>
      </c>
      <c r="E8" s="2">
        <v>63646.700000000004</v>
      </c>
      <c r="G8" s="16">
        <v>2015</v>
      </c>
      <c r="H8" s="2">
        <v>0.98399969597721071</v>
      </c>
      <c r="I8" s="2">
        <v>1.0625216810484188</v>
      </c>
      <c r="J8" s="2">
        <v>0.89464059306571919</v>
      </c>
    </row>
    <row r="9" spans="2:10" ht="15">
      <c r="B9" s="16">
        <v>2016</v>
      </c>
      <c r="C9" s="2">
        <v>35532576</v>
      </c>
      <c r="D9" s="2">
        <v>3836155.875</v>
      </c>
      <c r="E9" s="2">
        <v>63238.75</v>
      </c>
      <c r="G9" s="16">
        <v>2016</v>
      </c>
      <c r="H9" s="2">
        <v>0.98135109627723427</v>
      </c>
      <c r="I9" s="2">
        <v>1.0637278234082805</v>
      </c>
      <c r="J9" s="2">
        <v>0.88890630315059138</v>
      </c>
    </row>
    <row r="10" spans="2:10" ht="15">
      <c r="B10" s="16">
        <v>2017</v>
      </c>
      <c r="C10" s="2">
        <v>37392740</v>
      </c>
      <c r="D10" s="2">
        <v>3858753.625</v>
      </c>
      <c r="E10" s="2">
        <v>62802.724999999999</v>
      </c>
      <c r="G10" s="16">
        <v>2017</v>
      </c>
      <c r="H10" s="2">
        <v>1.0327257554253761</v>
      </c>
      <c r="I10" s="2">
        <v>1.0699939544531836</v>
      </c>
      <c r="J10" s="2">
        <v>0.88277738107621073</v>
      </c>
    </row>
    <row r="11" spans="2:10" ht="15">
      <c r="B11" s="16">
        <v>2018</v>
      </c>
      <c r="C11" s="2">
        <v>38806777</v>
      </c>
      <c r="D11" s="2">
        <v>3934124.1750000003</v>
      </c>
      <c r="E11" s="2">
        <v>63045.525000000001</v>
      </c>
      <c r="G11" s="16">
        <v>2018</v>
      </c>
      <c r="H11" s="2">
        <v>1.0717791232455582</v>
      </c>
      <c r="I11" s="2">
        <v>1.0908934574225682</v>
      </c>
      <c r="J11" s="2">
        <v>0.88619026400645473</v>
      </c>
    </row>
    <row r="12" spans="2:10" ht="15">
      <c r="B12" s="16">
        <v>2019</v>
      </c>
      <c r="C12" s="2">
        <v>39562039</v>
      </c>
      <c r="D12" s="2">
        <v>3996287.85</v>
      </c>
      <c r="E12" s="2">
        <v>63003.325000000004</v>
      </c>
      <c r="G12" s="16">
        <v>2019</v>
      </c>
      <c r="H12" s="2">
        <v>1.0926382129911634</v>
      </c>
      <c r="I12" s="2">
        <v>1.1081308254695093</v>
      </c>
      <c r="J12" s="2">
        <v>0.88559708583653596</v>
      </c>
    </row>
    <row r="13" spans="2:10" ht="15">
      <c r="B13" s="16">
        <v>2020</v>
      </c>
      <c r="C13" s="2">
        <v>23730738</v>
      </c>
      <c r="D13" s="2">
        <v>4005006.625</v>
      </c>
      <c r="E13" s="2">
        <v>58781.774999999994</v>
      </c>
      <c r="G13" s="16">
        <v>2020</v>
      </c>
      <c r="H13" s="2">
        <v>0.65540381175200535</v>
      </c>
      <c r="I13" s="2">
        <v>1.1105484549547908</v>
      </c>
      <c r="J13" s="2">
        <v>0.82625748149480893</v>
      </c>
    </row>
    <row r="14" spans="2:10" ht="15">
      <c r="B14" s="16">
        <v>2021</v>
      </c>
      <c r="C14" s="2">
        <v>29558849</v>
      </c>
      <c r="D14" s="2">
        <v>4046042.3000000003</v>
      </c>
      <c r="E14" s="2">
        <v>57968.975000000006</v>
      </c>
      <c r="G14" s="16">
        <v>2021</v>
      </c>
      <c r="H14" s="2">
        <v>0.81636661723718629</v>
      </c>
      <c r="I14" s="2">
        <v>1.1219272389959476</v>
      </c>
      <c r="J14" s="2">
        <v>0.81483247636423961</v>
      </c>
    </row>
    <row r="15" spans="2:10" ht="15">
      <c r="B15" s="16">
        <v>2022</v>
      </c>
      <c r="C15" s="2">
        <v>38241145</v>
      </c>
      <c r="D15" s="2">
        <v>4156741.0999999996</v>
      </c>
      <c r="E15" s="2">
        <v>63204.75</v>
      </c>
      <c r="G15" s="16">
        <v>2022</v>
      </c>
      <c r="H15" s="2">
        <v>1.056157301081877</v>
      </c>
      <c r="I15" s="2">
        <v>1.152622913888957</v>
      </c>
      <c r="J15" s="2">
        <v>0.88842838708951932</v>
      </c>
    </row>
    <row r="16" spans="2:10" ht="15">
      <c r="B16" s="16">
        <v>2023</v>
      </c>
      <c r="C16" s="2">
        <v>41759083</v>
      </c>
      <c r="D16" s="2">
        <v>4239484.9250000007</v>
      </c>
      <c r="E16" s="2">
        <v>66464.200000000012</v>
      </c>
      <c r="G16" s="16">
        <v>2023</v>
      </c>
      <c r="H16" s="2">
        <v>1.1533169416588884</v>
      </c>
      <c r="I16" s="2">
        <v>1.1755669525922139</v>
      </c>
      <c r="J16" s="2">
        <v>0.93424437253838111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3E538-5765-4499-BEB8-5E790E9566C4}">
  <dimension ref="B3:O8"/>
  <sheetViews>
    <sheetView tabSelected="1" workbookViewId="0">
      <selection activeCell="D40" sqref="D40"/>
    </sheetView>
  </sheetViews>
  <sheetFormatPr baseColWidth="10" defaultRowHeight="15"/>
  <sheetData>
    <row r="3" spans="2:15">
      <c r="B3" s="15"/>
      <c r="C3" s="22" t="s">
        <v>26</v>
      </c>
      <c r="D3" s="22" t="s">
        <v>27</v>
      </c>
      <c r="E3" s="22" t="s">
        <v>28</v>
      </c>
      <c r="F3" s="22" t="s">
        <v>29</v>
      </c>
      <c r="G3" s="22" t="s">
        <v>30</v>
      </c>
      <c r="H3" s="22" t="s">
        <v>31</v>
      </c>
      <c r="I3" s="22" t="s">
        <v>32</v>
      </c>
      <c r="J3" s="22" t="s">
        <v>33</v>
      </c>
      <c r="K3" s="22" t="s">
        <v>34</v>
      </c>
      <c r="L3" s="22" t="s">
        <v>35</v>
      </c>
      <c r="M3" s="22" t="s">
        <v>36</v>
      </c>
      <c r="N3" s="22" t="s">
        <v>37</v>
      </c>
      <c r="O3" s="22" t="s">
        <v>38</v>
      </c>
    </row>
    <row r="4" spans="2:15">
      <c r="B4" s="15" t="s">
        <v>151</v>
      </c>
      <c r="C4" s="12">
        <v>75173</v>
      </c>
      <c r="D4" s="12">
        <v>75783</v>
      </c>
      <c r="E4" s="12">
        <v>76537</v>
      </c>
      <c r="F4" s="12">
        <v>78252</v>
      </c>
      <c r="G4" s="12">
        <v>78338</v>
      </c>
      <c r="H4" s="12">
        <v>77341</v>
      </c>
      <c r="I4" s="12">
        <v>77648</v>
      </c>
      <c r="J4" s="12">
        <v>76300</v>
      </c>
      <c r="K4" s="12">
        <v>75622</v>
      </c>
      <c r="L4" s="12">
        <v>75836</v>
      </c>
      <c r="M4" s="12">
        <v>75762</v>
      </c>
      <c r="N4" s="12">
        <v>74962</v>
      </c>
      <c r="O4" s="12">
        <v>74253</v>
      </c>
    </row>
    <row r="5" spans="2:15">
      <c r="B5" s="15" t="s">
        <v>152</v>
      </c>
      <c r="C5" s="12">
        <v>3975</v>
      </c>
      <c r="D5" s="12">
        <v>3825</v>
      </c>
      <c r="E5" s="12">
        <v>3720</v>
      </c>
      <c r="F5" s="12">
        <v>3580</v>
      </c>
      <c r="G5" s="12">
        <v>3493</v>
      </c>
      <c r="H5" s="12">
        <v>3409</v>
      </c>
      <c r="I5" s="12">
        <v>3325</v>
      </c>
      <c r="J5" s="12">
        <v>3216</v>
      </c>
      <c r="K5" s="12">
        <v>3257</v>
      </c>
      <c r="L5" s="12">
        <v>3295</v>
      </c>
      <c r="M5" s="12">
        <v>3167</v>
      </c>
      <c r="N5" s="12">
        <v>2956</v>
      </c>
      <c r="O5" s="12">
        <v>2825</v>
      </c>
    </row>
    <row r="6" spans="2:15">
      <c r="B6" s="15" t="s">
        <v>153</v>
      </c>
      <c r="C6">
        <v>439</v>
      </c>
      <c r="D6">
        <v>454</v>
      </c>
      <c r="E6">
        <v>431</v>
      </c>
      <c r="F6">
        <v>386</v>
      </c>
      <c r="G6">
        <v>395</v>
      </c>
      <c r="H6">
        <v>370</v>
      </c>
      <c r="I6">
        <v>371</v>
      </c>
      <c r="J6">
        <v>445</v>
      </c>
      <c r="K6">
        <v>445</v>
      </c>
      <c r="L6">
        <v>483</v>
      </c>
      <c r="M6">
        <v>468</v>
      </c>
      <c r="N6">
        <v>385</v>
      </c>
      <c r="O6">
        <v>477</v>
      </c>
    </row>
    <row r="7" spans="2:15">
      <c r="B7" s="15" t="s">
        <v>154</v>
      </c>
      <c r="C7">
        <v>933</v>
      </c>
      <c r="D7">
        <v>861</v>
      </c>
      <c r="E7">
        <v>812</v>
      </c>
      <c r="F7">
        <v>774</v>
      </c>
      <c r="G7">
        <v>702</v>
      </c>
      <c r="H7">
        <v>712</v>
      </c>
      <c r="I7">
        <v>711</v>
      </c>
      <c r="J7">
        <v>615</v>
      </c>
      <c r="K7">
        <v>622</v>
      </c>
      <c r="L7">
        <v>613</v>
      </c>
      <c r="M7">
        <v>587</v>
      </c>
      <c r="N7">
        <v>522</v>
      </c>
      <c r="O7">
        <v>524</v>
      </c>
    </row>
    <row r="8" spans="2:15">
      <c r="B8" s="15" t="s">
        <v>155</v>
      </c>
      <c r="C8">
        <v>2227</v>
      </c>
      <c r="D8">
        <v>2113</v>
      </c>
      <c r="E8">
        <v>2082</v>
      </c>
      <c r="F8">
        <v>1988</v>
      </c>
      <c r="G8">
        <v>1933</v>
      </c>
      <c r="H8">
        <v>1892</v>
      </c>
      <c r="I8">
        <v>1782</v>
      </c>
      <c r="J8">
        <v>1730</v>
      </c>
      <c r="K8">
        <v>1746</v>
      </c>
      <c r="L8">
        <v>1694</v>
      </c>
      <c r="M8">
        <v>1633</v>
      </c>
      <c r="N8">
        <v>1605</v>
      </c>
      <c r="O8">
        <v>1382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3783B-BF8B-4AF1-8059-00B1230E3FB4}">
  <dimension ref="B3:EB7"/>
  <sheetViews>
    <sheetView tabSelected="1" workbookViewId="0">
      <selection activeCell="D40" sqref="D40"/>
    </sheetView>
  </sheetViews>
  <sheetFormatPr baseColWidth="10" defaultRowHeight="14.25"/>
  <cols>
    <col min="1" max="16384" width="11.42578125" style="2"/>
  </cols>
  <sheetData>
    <row r="3" spans="2:132" ht="15">
      <c r="B3" s="16"/>
      <c r="C3" s="23">
        <v>1991</v>
      </c>
      <c r="D3" s="23"/>
      <c r="E3" s="23">
        <v>1992</v>
      </c>
      <c r="F3" s="23"/>
      <c r="G3" s="23"/>
      <c r="H3" s="23"/>
      <c r="I3" s="23">
        <v>1993</v>
      </c>
      <c r="J3" s="23"/>
      <c r="K3" s="23"/>
      <c r="L3" s="23"/>
      <c r="M3" s="23">
        <v>1994</v>
      </c>
      <c r="N3" s="23"/>
      <c r="O3" s="23"/>
      <c r="P3" s="23"/>
      <c r="Q3" s="23">
        <v>1995</v>
      </c>
      <c r="R3" s="23"/>
      <c r="S3" s="23"/>
      <c r="T3" s="23"/>
      <c r="U3" s="23">
        <v>1996</v>
      </c>
      <c r="V3" s="23"/>
      <c r="W3" s="23"/>
      <c r="X3" s="23"/>
      <c r="Y3" s="23">
        <v>1997</v>
      </c>
      <c r="Z3" s="23"/>
      <c r="AA3" s="23"/>
      <c r="AB3" s="23"/>
      <c r="AC3" s="23">
        <v>1998</v>
      </c>
      <c r="AD3" s="23"/>
      <c r="AE3" s="23"/>
      <c r="AF3" s="23"/>
      <c r="AG3" s="23">
        <v>1999</v>
      </c>
      <c r="AH3" s="23"/>
      <c r="AI3" s="23"/>
      <c r="AJ3" s="23"/>
      <c r="AK3" s="23">
        <v>2000</v>
      </c>
      <c r="AL3" s="23"/>
      <c r="AM3" s="23"/>
      <c r="AN3" s="23"/>
      <c r="AO3" s="23">
        <v>2001</v>
      </c>
      <c r="AP3" s="23"/>
      <c r="AQ3" s="23"/>
      <c r="AR3" s="23"/>
      <c r="AS3" s="23">
        <v>2002</v>
      </c>
      <c r="AT3" s="23"/>
      <c r="AU3" s="23"/>
      <c r="AV3" s="23"/>
      <c r="AW3" s="23">
        <v>2003</v>
      </c>
      <c r="AX3" s="23"/>
      <c r="AY3" s="23"/>
      <c r="AZ3" s="23"/>
      <c r="BA3" s="23">
        <v>2004</v>
      </c>
      <c r="BB3" s="23"/>
      <c r="BC3" s="23"/>
      <c r="BD3" s="23"/>
      <c r="BE3" s="23">
        <v>2005</v>
      </c>
      <c r="BF3" s="23"/>
      <c r="BG3" s="23"/>
      <c r="BH3" s="23"/>
      <c r="BI3" s="23">
        <v>2006</v>
      </c>
      <c r="BJ3" s="23"/>
      <c r="BK3" s="23"/>
      <c r="BL3" s="23"/>
      <c r="BM3" s="23">
        <v>2007</v>
      </c>
      <c r="BN3" s="23"/>
      <c r="BO3" s="23"/>
      <c r="BP3" s="23"/>
      <c r="BQ3" s="23">
        <v>2008</v>
      </c>
      <c r="BR3" s="23"/>
      <c r="BS3" s="23"/>
      <c r="BT3" s="23"/>
      <c r="BU3" s="23">
        <v>2009</v>
      </c>
      <c r="BV3" s="23"/>
      <c r="BW3" s="23"/>
      <c r="BX3" s="23"/>
      <c r="BY3" s="23">
        <v>2010</v>
      </c>
      <c r="BZ3" s="23"/>
      <c r="CA3" s="23"/>
      <c r="CB3" s="23"/>
      <c r="CC3" s="23">
        <v>2011</v>
      </c>
      <c r="CD3" s="23"/>
      <c r="CE3" s="23"/>
      <c r="CF3" s="23"/>
      <c r="CG3" s="23">
        <v>2012</v>
      </c>
      <c r="CH3" s="23"/>
      <c r="CI3" s="23"/>
      <c r="CJ3" s="23"/>
      <c r="CK3" s="23">
        <v>2013</v>
      </c>
      <c r="CL3" s="23"/>
      <c r="CM3" s="23"/>
      <c r="CN3" s="23"/>
      <c r="CO3" s="23">
        <v>2014</v>
      </c>
      <c r="CP3" s="23"/>
      <c r="CQ3" s="23"/>
      <c r="CR3" s="23"/>
      <c r="CS3" s="23">
        <v>2015</v>
      </c>
      <c r="CT3" s="23"/>
      <c r="CU3" s="23"/>
      <c r="CV3" s="23"/>
      <c r="CW3" s="23">
        <v>2016</v>
      </c>
      <c r="CX3" s="23"/>
      <c r="CY3" s="23"/>
      <c r="CZ3" s="23"/>
      <c r="DA3" s="23">
        <v>2017</v>
      </c>
      <c r="DB3" s="23"/>
      <c r="DC3" s="23"/>
      <c r="DD3" s="23"/>
      <c r="DE3" s="23">
        <v>2018</v>
      </c>
      <c r="DF3" s="23"/>
      <c r="DG3" s="23"/>
      <c r="DH3" s="23"/>
      <c r="DI3" s="23">
        <v>2019</v>
      </c>
      <c r="DJ3" s="23"/>
      <c r="DK3" s="23"/>
      <c r="DL3" s="23"/>
      <c r="DM3" s="23">
        <v>2020</v>
      </c>
      <c r="DN3" s="23"/>
      <c r="DO3" s="23"/>
      <c r="DP3" s="23"/>
      <c r="DQ3" s="23">
        <v>2021</v>
      </c>
      <c r="DR3" s="23"/>
      <c r="DS3" s="23"/>
      <c r="DT3" s="23"/>
      <c r="DU3" s="23">
        <v>2022</v>
      </c>
      <c r="DV3" s="23"/>
      <c r="DW3" s="23"/>
      <c r="DX3" s="23"/>
      <c r="DY3" s="23">
        <v>2023</v>
      </c>
      <c r="DZ3" s="23"/>
      <c r="EA3" s="23"/>
      <c r="EB3" s="23"/>
    </row>
    <row r="4" spans="2:132" ht="15">
      <c r="B4" s="16"/>
      <c r="C4" s="24" t="s">
        <v>42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39</v>
      </c>
      <c r="I4" s="24" t="s">
        <v>40</v>
      </c>
      <c r="J4" s="24" t="s">
        <v>41</v>
      </c>
      <c r="K4" s="24" t="s">
        <v>42</v>
      </c>
      <c r="L4" s="24" t="s">
        <v>39</v>
      </c>
      <c r="M4" s="24" t="s">
        <v>40</v>
      </c>
      <c r="N4" s="24" t="s">
        <v>41</v>
      </c>
      <c r="O4" s="24" t="s">
        <v>42</v>
      </c>
      <c r="P4" s="24" t="s">
        <v>39</v>
      </c>
      <c r="Q4" s="24" t="s">
        <v>40</v>
      </c>
      <c r="R4" s="24" t="s">
        <v>41</v>
      </c>
      <c r="S4" s="24" t="s">
        <v>42</v>
      </c>
      <c r="T4" s="24" t="s">
        <v>39</v>
      </c>
      <c r="U4" s="24" t="s">
        <v>40</v>
      </c>
      <c r="V4" s="24" t="s">
        <v>41</v>
      </c>
      <c r="W4" s="24" t="s">
        <v>42</v>
      </c>
      <c r="X4" s="24" t="s">
        <v>39</v>
      </c>
      <c r="Y4" s="24" t="s">
        <v>40</v>
      </c>
      <c r="Z4" s="24" t="s">
        <v>41</v>
      </c>
      <c r="AA4" s="24" t="s">
        <v>42</v>
      </c>
      <c r="AB4" s="24" t="s">
        <v>39</v>
      </c>
      <c r="AC4" s="24" t="s">
        <v>40</v>
      </c>
      <c r="AD4" s="24" t="s">
        <v>41</v>
      </c>
      <c r="AE4" s="24" t="s">
        <v>42</v>
      </c>
      <c r="AF4" s="24" t="s">
        <v>39</v>
      </c>
      <c r="AG4" s="24" t="s">
        <v>40</v>
      </c>
      <c r="AH4" s="24" t="s">
        <v>41</v>
      </c>
      <c r="AI4" s="24" t="s">
        <v>42</v>
      </c>
      <c r="AJ4" s="24" t="s">
        <v>39</v>
      </c>
      <c r="AK4" s="24" t="s">
        <v>40</v>
      </c>
      <c r="AL4" s="24" t="s">
        <v>41</v>
      </c>
      <c r="AM4" s="24" t="s">
        <v>42</v>
      </c>
      <c r="AN4" s="24" t="s">
        <v>39</v>
      </c>
      <c r="AO4" s="24" t="s">
        <v>40</v>
      </c>
      <c r="AP4" s="24" t="s">
        <v>41</v>
      </c>
      <c r="AQ4" s="24" t="s">
        <v>42</v>
      </c>
      <c r="AR4" s="24" t="s">
        <v>39</v>
      </c>
      <c r="AS4" s="24" t="s">
        <v>40</v>
      </c>
      <c r="AT4" s="24" t="s">
        <v>41</v>
      </c>
      <c r="AU4" s="24" t="s">
        <v>42</v>
      </c>
      <c r="AV4" s="24" t="s">
        <v>39</v>
      </c>
      <c r="AW4" s="24" t="s">
        <v>40</v>
      </c>
      <c r="AX4" s="24" t="s">
        <v>41</v>
      </c>
      <c r="AY4" s="24" t="s">
        <v>42</v>
      </c>
      <c r="AZ4" s="24" t="s">
        <v>39</v>
      </c>
      <c r="BA4" s="24" t="s">
        <v>40</v>
      </c>
      <c r="BB4" s="24" t="s">
        <v>41</v>
      </c>
      <c r="BC4" s="24" t="s">
        <v>42</v>
      </c>
      <c r="BD4" s="24" t="s">
        <v>39</v>
      </c>
      <c r="BE4" s="24" t="s">
        <v>40</v>
      </c>
      <c r="BF4" s="24" t="s">
        <v>41</v>
      </c>
      <c r="BG4" s="24" t="s">
        <v>42</v>
      </c>
      <c r="BH4" s="24" t="s">
        <v>39</v>
      </c>
      <c r="BI4" s="24" t="s">
        <v>40</v>
      </c>
      <c r="BJ4" s="24" t="s">
        <v>41</v>
      </c>
      <c r="BK4" s="24" t="s">
        <v>42</v>
      </c>
      <c r="BL4" s="24" t="s">
        <v>39</v>
      </c>
      <c r="BM4" s="24" t="s">
        <v>40</v>
      </c>
      <c r="BN4" s="24" t="s">
        <v>41</v>
      </c>
      <c r="BO4" s="24" t="s">
        <v>42</v>
      </c>
      <c r="BP4" s="24" t="s">
        <v>39</v>
      </c>
      <c r="BQ4" s="24" t="s">
        <v>40</v>
      </c>
      <c r="BR4" s="24" t="s">
        <v>41</v>
      </c>
      <c r="BS4" s="24" t="s">
        <v>42</v>
      </c>
      <c r="BT4" s="24" t="s">
        <v>39</v>
      </c>
      <c r="BU4" s="24" t="s">
        <v>40</v>
      </c>
      <c r="BV4" s="24" t="s">
        <v>41</v>
      </c>
      <c r="BW4" s="24" t="s">
        <v>42</v>
      </c>
      <c r="BX4" s="24" t="s">
        <v>39</v>
      </c>
      <c r="BY4" s="24" t="s">
        <v>40</v>
      </c>
      <c r="BZ4" s="24" t="s">
        <v>41</v>
      </c>
      <c r="CA4" s="24" t="s">
        <v>42</v>
      </c>
      <c r="CB4" s="24" t="s">
        <v>39</v>
      </c>
      <c r="CC4" s="24" t="s">
        <v>40</v>
      </c>
      <c r="CD4" s="24" t="s">
        <v>41</v>
      </c>
      <c r="CE4" s="24" t="s">
        <v>42</v>
      </c>
      <c r="CF4" s="24" t="s">
        <v>39</v>
      </c>
      <c r="CG4" s="24" t="s">
        <v>40</v>
      </c>
      <c r="CH4" s="24" t="s">
        <v>41</v>
      </c>
      <c r="CI4" s="24" t="s">
        <v>42</v>
      </c>
      <c r="CJ4" s="24" t="s">
        <v>39</v>
      </c>
      <c r="CK4" s="24" t="s">
        <v>40</v>
      </c>
      <c r="CL4" s="24" t="s">
        <v>41</v>
      </c>
      <c r="CM4" s="24" t="s">
        <v>42</v>
      </c>
      <c r="CN4" s="24" t="s">
        <v>39</v>
      </c>
      <c r="CO4" s="24" t="s">
        <v>40</v>
      </c>
      <c r="CP4" s="24" t="s">
        <v>41</v>
      </c>
      <c r="CQ4" s="24" t="s">
        <v>42</v>
      </c>
      <c r="CR4" s="24" t="s">
        <v>39</v>
      </c>
      <c r="CS4" s="24" t="s">
        <v>40</v>
      </c>
      <c r="CT4" s="24" t="s">
        <v>41</v>
      </c>
      <c r="CU4" s="24" t="s">
        <v>42</v>
      </c>
      <c r="CV4" s="24" t="s">
        <v>39</v>
      </c>
      <c r="CW4" s="24" t="s">
        <v>40</v>
      </c>
      <c r="CX4" s="24" t="s">
        <v>41</v>
      </c>
      <c r="CY4" s="24" t="s">
        <v>42</v>
      </c>
      <c r="CZ4" s="24" t="s">
        <v>39</v>
      </c>
      <c r="DA4" s="24" t="s">
        <v>40</v>
      </c>
      <c r="DB4" s="24" t="s">
        <v>41</v>
      </c>
      <c r="DC4" s="24" t="s">
        <v>42</v>
      </c>
      <c r="DD4" s="24" t="s">
        <v>39</v>
      </c>
      <c r="DE4" s="24" t="s">
        <v>40</v>
      </c>
      <c r="DF4" s="24" t="s">
        <v>41</v>
      </c>
      <c r="DG4" s="24" t="s">
        <v>42</v>
      </c>
      <c r="DH4" s="24" t="s">
        <v>39</v>
      </c>
      <c r="DI4" s="24" t="s">
        <v>40</v>
      </c>
      <c r="DJ4" s="24" t="s">
        <v>41</v>
      </c>
      <c r="DK4" s="24" t="s">
        <v>42</v>
      </c>
      <c r="DL4" s="24" t="s">
        <v>39</v>
      </c>
      <c r="DM4" s="24" t="s">
        <v>40</v>
      </c>
      <c r="DN4" s="24" t="s">
        <v>41</v>
      </c>
      <c r="DO4" s="24" t="s">
        <v>42</v>
      </c>
      <c r="DP4" s="24" t="s">
        <v>39</v>
      </c>
      <c r="DQ4" s="24" t="s">
        <v>40</v>
      </c>
      <c r="DR4" s="24" t="s">
        <v>41</v>
      </c>
      <c r="DS4" s="24" t="s">
        <v>42</v>
      </c>
      <c r="DT4" s="24" t="s">
        <v>39</v>
      </c>
      <c r="DU4" s="24" t="s">
        <v>40</v>
      </c>
      <c r="DV4" s="24" t="s">
        <v>41</v>
      </c>
      <c r="DW4" s="24" t="s">
        <v>42</v>
      </c>
      <c r="DX4" s="24" t="s">
        <v>39</v>
      </c>
      <c r="DY4" s="24" t="s">
        <v>40</v>
      </c>
      <c r="DZ4" s="24" t="s">
        <v>41</v>
      </c>
      <c r="EA4" s="24" t="s">
        <v>42</v>
      </c>
      <c r="EB4" s="24" t="s">
        <v>39</v>
      </c>
    </row>
    <row r="5" spans="2:132" ht="15">
      <c r="B5" s="16" t="s">
        <v>13</v>
      </c>
      <c r="C5" s="25">
        <v>0.71548023073570277</v>
      </c>
      <c r="D5" s="25">
        <v>0.70953131898094868</v>
      </c>
      <c r="E5" s="25">
        <v>0.71033963439335013</v>
      </c>
      <c r="F5" s="25">
        <v>0.70923719953144815</v>
      </c>
      <c r="G5" s="25">
        <v>0.70965211381233706</v>
      </c>
      <c r="H5" s="25">
        <v>0.71036027442038763</v>
      </c>
      <c r="I5" s="25">
        <v>0.71039540897406228</v>
      </c>
      <c r="J5" s="25">
        <v>0.70959142213936699</v>
      </c>
      <c r="K5" s="25">
        <v>0.7118750307014774</v>
      </c>
      <c r="L5" s="25">
        <v>0.70756037833058771</v>
      </c>
      <c r="M5" s="25">
        <v>0.70850614299094272</v>
      </c>
      <c r="N5" s="25">
        <v>0.70876506031789821</v>
      </c>
      <c r="O5" s="25">
        <v>0.70809825415791172</v>
      </c>
      <c r="P5" s="25">
        <v>0.70558695150312389</v>
      </c>
      <c r="Q5" s="25">
        <v>0.70238359707020903</v>
      </c>
      <c r="R5" s="25">
        <v>0.70268797159343099</v>
      </c>
      <c r="S5" s="25">
        <v>0.70578996439860431</v>
      </c>
      <c r="T5" s="25">
        <v>0.7012793949205578</v>
      </c>
      <c r="U5" s="25">
        <v>0.69996419878317018</v>
      </c>
      <c r="V5" s="25">
        <v>0.69625271721546378</v>
      </c>
      <c r="W5" s="25">
        <v>0.69703264840861967</v>
      </c>
      <c r="X5" s="25">
        <v>0.6925639049757466</v>
      </c>
      <c r="Y5" s="25">
        <v>0.69155747540446688</v>
      </c>
      <c r="Z5" s="25">
        <v>0.69128838446077068</v>
      </c>
      <c r="AA5" s="25">
        <v>0.68981398529099813</v>
      </c>
      <c r="AB5" s="25">
        <v>0.68594352323287322</v>
      </c>
      <c r="AC5" s="25">
        <v>0.68411471012185165</v>
      </c>
      <c r="AD5" s="25">
        <v>0.68263390643240385</v>
      </c>
      <c r="AE5" s="25">
        <v>0.68316097371808193</v>
      </c>
      <c r="AF5" s="25">
        <v>0.67745862632945553</v>
      </c>
      <c r="AG5" s="25">
        <v>0.67318882266761781</v>
      </c>
      <c r="AH5" s="25">
        <v>0.66996280586781887</v>
      </c>
      <c r="AI5" s="25">
        <v>0.66877210321144243</v>
      </c>
      <c r="AJ5" s="25">
        <v>0.66346600739189387</v>
      </c>
      <c r="AK5" s="25">
        <v>0.65952082081816532</v>
      </c>
      <c r="AL5" s="25">
        <v>0.66031712535164266</v>
      </c>
      <c r="AM5" s="25">
        <v>0.66390692078143188</v>
      </c>
      <c r="AN5" s="25">
        <v>0.66012640176803683</v>
      </c>
      <c r="AO5" s="25">
        <v>0.66100067037328447</v>
      </c>
      <c r="AP5" s="25">
        <v>0.66452099958751409</v>
      </c>
      <c r="AQ5" s="25">
        <v>0.66593844027583826</v>
      </c>
      <c r="AR5" s="25">
        <v>0.661962333127873</v>
      </c>
      <c r="AS5" s="25">
        <v>0.65966289590789939</v>
      </c>
      <c r="AT5" s="25">
        <v>0.66047289845741153</v>
      </c>
      <c r="AU5" s="25">
        <v>0.65919460457693568</v>
      </c>
      <c r="AV5" s="25">
        <v>0.65746317748534411</v>
      </c>
      <c r="AW5" s="25">
        <v>0.65453720713536367</v>
      </c>
      <c r="AX5" s="25">
        <v>0.65248499463705056</v>
      </c>
      <c r="AY5" s="25">
        <v>0.65025797066930624</v>
      </c>
      <c r="AZ5" s="25">
        <v>0.64781107933275617</v>
      </c>
      <c r="BA5" s="25">
        <v>0.64674790971549279</v>
      </c>
      <c r="BB5" s="25">
        <v>0.64514409828283192</v>
      </c>
      <c r="BC5" s="25">
        <v>0.64649039876882131</v>
      </c>
      <c r="BD5" s="25">
        <v>0.64280310515784422</v>
      </c>
      <c r="BE5" s="25">
        <v>0.64311982301547166</v>
      </c>
      <c r="BF5" s="25">
        <v>0.64166718303992565</v>
      </c>
      <c r="BG5" s="25">
        <v>0.64265824818357564</v>
      </c>
      <c r="BH5" s="25">
        <v>0.64122980509249794</v>
      </c>
      <c r="BI5" s="25">
        <v>0.63951880186841858</v>
      </c>
      <c r="BJ5" s="25">
        <v>0.64004539302378172</v>
      </c>
      <c r="BK5" s="25">
        <v>0.63892100958200193</v>
      </c>
      <c r="BL5" s="25">
        <v>0.63909617252158224</v>
      </c>
      <c r="BM5" s="25">
        <v>0.63855094161035231</v>
      </c>
      <c r="BN5" s="25">
        <v>0.63749033058619897</v>
      </c>
      <c r="BO5" s="25">
        <v>0.63794070437501738</v>
      </c>
      <c r="BP5" s="25">
        <v>0.63648057013161108</v>
      </c>
      <c r="BQ5" s="25">
        <v>0.63449567038516808</v>
      </c>
      <c r="BR5" s="25">
        <v>0.63347478254157741</v>
      </c>
      <c r="BS5" s="25">
        <v>0.63534473783901801</v>
      </c>
      <c r="BT5" s="25">
        <v>0.63538199344046664</v>
      </c>
      <c r="BU5" s="25">
        <v>0.63203303635178754</v>
      </c>
      <c r="BV5" s="25">
        <v>0.63053329032705918</v>
      </c>
      <c r="BW5" s="25">
        <v>0.63158924669854688</v>
      </c>
      <c r="BX5" s="25">
        <v>0.63013770339434538</v>
      </c>
      <c r="BY5" s="25">
        <v>0.6280633699535878</v>
      </c>
      <c r="BZ5" s="25">
        <v>0.62980941169458182</v>
      </c>
      <c r="CA5" s="25">
        <v>0.63081830160309971</v>
      </c>
      <c r="CB5" s="25">
        <v>0.63051353900087337</v>
      </c>
      <c r="CC5" s="25">
        <v>0.63054187407729345</v>
      </c>
      <c r="CD5" s="25">
        <v>0.63120554482051716</v>
      </c>
      <c r="CE5" s="25">
        <v>0.63166979397551271</v>
      </c>
      <c r="CF5" s="25">
        <v>0.63095875159063186</v>
      </c>
      <c r="CG5" s="25">
        <v>0.62867062529852646</v>
      </c>
      <c r="CH5" s="25">
        <v>0.62776364972072829</v>
      </c>
      <c r="CI5" s="25">
        <v>0.62606576705306027</v>
      </c>
      <c r="CJ5" s="25">
        <v>0.6244370942034958</v>
      </c>
      <c r="CK5" s="25">
        <v>0.62235991281579905</v>
      </c>
      <c r="CL5" s="25">
        <v>0.62314436577337506</v>
      </c>
      <c r="CM5" s="25">
        <v>0.62346597085962085</v>
      </c>
      <c r="CN5" s="25">
        <v>0.62308981512216532</v>
      </c>
      <c r="CO5" s="25">
        <v>0.62214626464150258</v>
      </c>
      <c r="CP5" s="25">
        <v>0.62178495337929252</v>
      </c>
      <c r="CQ5" s="25">
        <v>0.62196334273616982</v>
      </c>
      <c r="CR5" s="25">
        <v>0.62022778570909254</v>
      </c>
      <c r="CS5" s="25">
        <v>0.62042625848408961</v>
      </c>
      <c r="CT5" s="25">
        <v>0.61978440771244669</v>
      </c>
      <c r="CU5" s="25">
        <v>0.61576557859812842</v>
      </c>
      <c r="CV5" s="25">
        <v>0.61232914181374787</v>
      </c>
      <c r="CW5" s="25">
        <v>0.60981990655894802</v>
      </c>
      <c r="CX5" s="25">
        <v>0.60956695306668585</v>
      </c>
      <c r="CY5" s="25">
        <v>0.60967219343171075</v>
      </c>
      <c r="CZ5" s="25">
        <v>0.60412463219521428</v>
      </c>
      <c r="DA5" s="25">
        <v>0.60285803879406896</v>
      </c>
      <c r="DB5" s="25">
        <v>0.60358206322975039</v>
      </c>
      <c r="DC5" s="25">
        <v>0.60321489934249806</v>
      </c>
      <c r="DD5" s="25">
        <v>0.59893760025325871</v>
      </c>
      <c r="DE5" s="25">
        <v>0.60169675406176837</v>
      </c>
      <c r="DF5" s="25">
        <v>0.60240375134731883</v>
      </c>
      <c r="DG5" s="25">
        <v>0.60311115261100667</v>
      </c>
      <c r="DH5" s="25">
        <v>0.60006797847532078</v>
      </c>
      <c r="DI5" s="25">
        <v>0.60207451217511609</v>
      </c>
      <c r="DJ5" s="25">
        <v>0.59955153320439181</v>
      </c>
      <c r="DK5" s="25">
        <v>0.59944222532980118</v>
      </c>
      <c r="DL5" s="25">
        <v>0.59625151643410312</v>
      </c>
      <c r="DM5" s="25">
        <v>0.59837120983314596</v>
      </c>
      <c r="DN5" s="25">
        <v>0.60116489625050851</v>
      </c>
      <c r="DO5" s="25">
        <v>0.60082181652456534</v>
      </c>
      <c r="DP5" s="25">
        <v>0.59436913168414485</v>
      </c>
      <c r="DQ5" s="25">
        <v>0.59497051619978936</v>
      </c>
      <c r="DR5" s="25">
        <v>0.59500703252623444</v>
      </c>
      <c r="DS5" s="25">
        <v>0.59517669996169253</v>
      </c>
      <c r="DT5" s="25">
        <v>0.59033972661076228</v>
      </c>
      <c r="DU5" s="25">
        <v>0.59318633854164293</v>
      </c>
      <c r="DV5" s="25">
        <v>0.59145074830359379</v>
      </c>
      <c r="DW5" s="25">
        <v>0.59328469195086131</v>
      </c>
      <c r="DX5" s="25">
        <v>0.58926810379884964</v>
      </c>
      <c r="DY5" s="25">
        <v>0.59267054569612365</v>
      </c>
      <c r="DZ5" s="25">
        <v>0.59047299624420901</v>
      </c>
      <c r="EA5" s="25">
        <v>0.58856476967626148</v>
      </c>
      <c r="EB5" s="25">
        <v>0.58600109369018027</v>
      </c>
    </row>
    <row r="6" spans="2:132" ht="15">
      <c r="B6" s="16" t="s">
        <v>156</v>
      </c>
      <c r="C6" s="25">
        <v>0.64997419385307698</v>
      </c>
      <c r="D6" s="25">
        <v>0.64469634778963547</v>
      </c>
      <c r="E6" s="25">
        <v>0.64952434972287287</v>
      </c>
      <c r="F6" s="25">
        <v>0.65014577259475215</v>
      </c>
      <c r="G6" s="25">
        <v>0.64625445488695932</v>
      </c>
      <c r="H6" s="25">
        <v>0.65012035225760467</v>
      </c>
      <c r="I6" s="25">
        <v>0.65517709571829086</v>
      </c>
      <c r="J6" s="25">
        <v>0.65860465116279077</v>
      </c>
      <c r="K6" s="25">
        <v>0.67189049133682976</v>
      </c>
      <c r="L6" s="25">
        <v>0.67191160819384221</v>
      </c>
      <c r="M6" s="25">
        <v>0.67709141963592601</v>
      </c>
      <c r="N6" s="25">
        <v>0.67150686438037277</v>
      </c>
      <c r="O6" s="25">
        <v>0.66591491430388583</v>
      </c>
      <c r="P6" s="25">
        <v>0.66570401936183166</v>
      </c>
      <c r="Q6" s="25">
        <v>0.63358159659724378</v>
      </c>
      <c r="R6" s="25">
        <v>0.62675886383429691</v>
      </c>
      <c r="S6" s="25">
        <v>0.65182877094572356</v>
      </c>
      <c r="T6" s="25">
        <v>0.63170195067321089</v>
      </c>
      <c r="U6" s="25">
        <v>0.64356569887390114</v>
      </c>
      <c r="V6" s="25">
        <v>0.62528682719546747</v>
      </c>
      <c r="W6" s="25">
        <v>0.63881777477585433</v>
      </c>
      <c r="X6" s="25">
        <v>0.62776778785182941</v>
      </c>
      <c r="Y6" s="25">
        <v>0.63317738300865922</v>
      </c>
      <c r="Z6" s="25">
        <v>0.62516916790126253</v>
      </c>
      <c r="AA6" s="25">
        <v>0.63486561968903055</v>
      </c>
      <c r="AB6" s="25">
        <v>0.6198930768570714</v>
      </c>
      <c r="AC6" s="25">
        <v>0.61949785032291693</v>
      </c>
      <c r="AD6" s="25">
        <v>0.6213566161528189</v>
      </c>
      <c r="AE6" s="25">
        <v>0.62233772635669027</v>
      </c>
      <c r="AF6" s="25">
        <v>0.62025591213466313</v>
      </c>
      <c r="AG6" s="25">
        <v>0.61705776173285198</v>
      </c>
      <c r="AH6" s="25">
        <v>0.61652792806305201</v>
      </c>
      <c r="AI6" s="25">
        <v>0.60875342373529961</v>
      </c>
      <c r="AJ6" s="25">
        <v>0.60118451314322807</v>
      </c>
      <c r="AK6" s="25">
        <v>0.59849954773601977</v>
      </c>
      <c r="AL6" s="25">
        <v>0.60683916319371667</v>
      </c>
      <c r="AM6" s="25">
        <v>0.61328603584351937</v>
      </c>
      <c r="AN6" s="25">
        <v>0.60012823024452788</v>
      </c>
      <c r="AO6" s="25">
        <v>0.61305264796846359</v>
      </c>
      <c r="AP6" s="25">
        <v>0.60448150818484359</v>
      </c>
      <c r="AQ6" s="25">
        <v>0.60535935245294259</v>
      </c>
      <c r="AR6" s="25">
        <v>0.60850549041503821</v>
      </c>
      <c r="AS6" s="25">
        <v>0.61079807323293012</v>
      </c>
      <c r="AT6" s="25">
        <v>0.61385212264832534</v>
      </c>
      <c r="AU6" s="25">
        <v>0.61584588369873294</v>
      </c>
      <c r="AV6" s="25">
        <v>0.61267204926903474</v>
      </c>
      <c r="AW6" s="25">
        <v>0.6101810778478709</v>
      </c>
      <c r="AX6" s="25">
        <v>0.5966364812419146</v>
      </c>
      <c r="AY6" s="25">
        <v>0.59306974343129093</v>
      </c>
      <c r="AZ6" s="25">
        <v>0.5972938952924578</v>
      </c>
      <c r="BA6" s="25">
        <v>0.58803965700042782</v>
      </c>
      <c r="BB6" s="25">
        <v>0.57893392654227538</v>
      </c>
      <c r="BC6" s="25">
        <v>0.59145104822475936</v>
      </c>
      <c r="BD6" s="25">
        <v>0.57809668302390782</v>
      </c>
      <c r="BE6" s="25">
        <v>0.5875016048758015</v>
      </c>
      <c r="BF6" s="25">
        <v>0.57907714788008857</v>
      </c>
      <c r="BG6" s="25">
        <v>0.56821987130876139</v>
      </c>
      <c r="BH6" s="25">
        <v>0.55347139099535847</v>
      </c>
      <c r="BI6" s="25">
        <v>0.55907462697556609</v>
      </c>
      <c r="BJ6" s="25">
        <v>0.56004366812227069</v>
      </c>
      <c r="BK6" s="25">
        <v>0.56481975084595171</v>
      </c>
      <c r="BL6" s="25">
        <v>0.5649430371059494</v>
      </c>
      <c r="BM6" s="25">
        <v>0.57299200318037946</v>
      </c>
      <c r="BN6" s="25">
        <v>0.56470047438679072</v>
      </c>
      <c r="BO6" s="25">
        <v>0.56317872027814353</v>
      </c>
      <c r="BP6" s="25">
        <v>0.56159296059826258</v>
      </c>
      <c r="BQ6" s="25">
        <v>0.5612393331653045</v>
      </c>
      <c r="BR6" s="25">
        <v>0.55380721054043747</v>
      </c>
      <c r="BS6" s="25">
        <v>0.55808428382929831</v>
      </c>
      <c r="BT6" s="25">
        <v>0.56524414600179207</v>
      </c>
      <c r="BU6" s="25">
        <v>0.56961145732759877</v>
      </c>
      <c r="BV6" s="25">
        <v>0.55705984764451366</v>
      </c>
      <c r="BW6" s="25">
        <v>0.56137677505170758</v>
      </c>
      <c r="BX6" s="25">
        <v>0.56246687985381461</v>
      </c>
      <c r="BY6" s="25">
        <v>0.55953985964042885</v>
      </c>
      <c r="BZ6" s="25">
        <v>0.56491850659447196</v>
      </c>
      <c r="CA6" s="25">
        <v>0.55919765891243145</v>
      </c>
      <c r="CB6" s="25">
        <v>0.5694857532921016</v>
      </c>
      <c r="CC6" s="25">
        <v>0.56985214814702689</v>
      </c>
      <c r="CD6" s="25">
        <v>0.56378844363359482</v>
      </c>
      <c r="CE6" s="25">
        <v>0.56658152820292851</v>
      </c>
      <c r="CF6" s="25">
        <v>0.57489613118276173</v>
      </c>
      <c r="CG6" s="25">
        <v>0.57244744297299333</v>
      </c>
      <c r="CH6" s="25">
        <v>0.56314605506460058</v>
      </c>
      <c r="CI6" s="25">
        <v>0.55937788947106382</v>
      </c>
      <c r="CJ6" s="25">
        <v>0.56249279074669967</v>
      </c>
      <c r="CK6" s="25">
        <v>0.57061059461553354</v>
      </c>
      <c r="CL6" s="25">
        <v>0.56811292384635803</v>
      </c>
      <c r="CM6" s="25">
        <v>0.55991092199709702</v>
      </c>
      <c r="CN6" s="25">
        <v>0.5655097831093665</v>
      </c>
      <c r="CO6" s="25">
        <v>0.56751462222578319</v>
      </c>
      <c r="CP6" s="25">
        <v>0.55772562733180298</v>
      </c>
      <c r="CQ6" s="25">
        <v>0.56001911071977128</v>
      </c>
      <c r="CR6" s="25">
        <v>0.56244361335553694</v>
      </c>
      <c r="CS6" s="25">
        <v>0.56207461049643559</v>
      </c>
      <c r="CT6" s="25">
        <v>0.55340860094856359</v>
      </c>
      <c r="CU6" s="25">
        <v>0.53808470666571551</v>
      </c>
      <c r="CV6" s="25">
        <v>0.54287723135815003</v>
      </c>
      <c r="CW6" s="25">
        <v>0.55314763629431951</v>
      </c>
      <c r="CX6" s="25">
        <v>0.55294813016182365</v>
      </c>
      <c r="CY6" s="25">
        <v>0.54392669214301437</v>
      </c>
      <c r="CZ6" s="25">
        <v>0.54303791454182637</v>
      </c>
      <c r="DA6" s="25">
        <v>0.54901179827110425</v>
      </c>
      <c r="DB6" s="25">
        <v>0.54311558834354845</v>
      </c>
      <c r="DC6" s="25">
        <v>0.53368053636155444</v>
      </c>
      <c r="DD6" s="25">
        <v>0.53562753036437249</v>
      </c>
      <c r="DE6" s="25">
        <v>0.53427142349908152</v>
      </c>
      <c r="DF6" s="25">
        <v>0.53774964024394889</v>
      </c>
      <c r="DG6" s="25">
        <v>0.54299061885307909</v>
      </c>
      <c r="DH6" s="25">
        <v>0.54198867158771047</v>
      </c>
      <c r="DI6" s="25">
        <v>0.54706950356787798</v>
      </c>
      <c r="DJ6" s="25">
        <v>0.54973568777415371</v>
      </c>
      <c r="DK6" s="25">
        <v>0.5506308516965478</v>
      </c>
      <c r="DL6" s="25">
        <v>0.56342420880816046</v>
      </c>
      <c r="DM6" s="25">
        <v>0.56460713193807499</v>
      </c>
      <c r="DN6" s="25">
        <v>0.57145531914893621</v>
      </c>
      <c r="DO6" s="25">
        <v>0.56820289588677131</v>
      </c>
      <c r="DP6" s="25">
        <v>0.58314139741006699</v>
      </c>
      <c r="DQ6" s="25">
        <v>0.59428112185721982</v>
      </c>
      <c r="DR6" s="25">
        <v>0.58858969178208009</v>
      </c>
      <c r="DS6" s="25">
        <v>0.58658285656930642</v>
      </c>
      <c r="DT6" s="25">
        <v>0.58449273488050002</v>
      </c>
      <c r="DU6" s="25">
        <v>0.58625876806158872</v>
      </c>
      <c r="DV6" s="25">
        <v>0.58040383952898433</v>
      </c>
      <c r="DW6" s="25">
        <v>0.58607256851165745</v>
      </c>
      <c r="DX6" s="25">
        <v>0.59035021201522797</v>
      </c>
      <c r="DY6" s="25">
        <v>0.58708796190902457</v>
      </c>
      <c r="DZ6" s="25">
        <v>0.57386382828597493</v>
      </c>
      <c r="EA6" s="25">
        <v>0.5645630996743054</v>
      </c>
      <c r="EB6" s="25">
        <v>0.5744310146512549</v>
      </c>
    </row>
    <row r="7" spans="2:132" ht="15">
      <c r="B7" s="16" t="s">
        <v>4</v>
      </c>
      <c r="C7" s="25">
        <v>0.77030803429660211</v>
      </c>
      <c r="D7" s="25">
        <v>0.7664320792773831</v>
      </c>
      <c r="E7" s="25">
        <v>0.7699567137615082</v>
      </c>
      <c r="F7" s="25">
        <v>0.7705339816409742</v>
      </c>
      <c r="G7" s="25">
        <v>0.76834176819069611</v>
      </c>
      <c r="H7" s="25">
        <v>0.77140575990875393</v>
      </c>
      <c r="I7" s="25">
        <v>0.77431651196535922</v>
      </c>
      <c r="J7" s="25">
        <v>0.77704067887931028</v>
      </c>
      <c r="K7" s="25">
        <v>0.78647579843204363</v>
      </c>
      <c r="L7" s="25">
        <v>0.78658831581058919</v>
      </c>
      <c r="M7" s="25">
        <v>0.79102720969527474</v>
      </c>
      <c r="N7" s="25">
        <v>0.78646839635661059</v>
      </c>
      <c r="O7" s="25">
        <v>0.78210259527277315</v>
      </c>
      <c r="P7" s="25">
        <v>0.78238541084404689</v>
      </c>
      <c r="Q7" s="25">
        <v>0.75907272428344386</v>
      </c>
      <c r="R7" s="25">
        <v>0.75363050059228709</v>
      </c>
      <c r="S7" s="25">
        <v>0.77161581362988563</v>
      </c>
      <c r="T7" s="25">
        <v>0.75743925590590988</v>
      </c>
      <c r="U7" s="25">
        <v>0.76638468185746123</v>
      </c>
      <c r="V7" s="25">
        <v>0.75099233469289561</v>
      </c>
      <c r="W7" s="25">
        <v>0.76223768426217076</v>
      </c>
      <c r="X7" s="25">
        <v>0.75112572202479488</v>
      </c>
      <c r="Y7" s="25">
        <v>0.75485487575694299</v>
      </c>
      <c r="Z7" s="25">
        <v>0.74743462429659058</v>
      </c>
      <c r="AA7" s="25">
        <v>0.75450980392156863</v>
      </c>
      <c r="AB7" s="25">
        <v>0.74198635499384857</v>
      </c>
      <c r="AC7" s="25">
        <v>0.74084522685622256</v>
      </c>
      <c r="AD7" s="25">
        <v>0.74292762803524881</v>
      </c>
      <c r="AE7" s="25">
        <v>0.74141236704833924</v>
      </c>
      <c r="AF7" s="25">
        <v>0.73933212628962619</v>
      </c>
      <c r="AG7" s="25">
        <v>0.73751807616089127</v>
      </c>
      <c r="AH7" s="25">
        <v>0.73710201567511313</v>
      </c>
      <c r="AI7" s="25">
        <v>0.73077288514933014</v>
      </c>
      <c r="AJ7" s="25">
        <v>0.72530457948550553</v>
      </c>
      <c r="AK7" s="25">
        <v>0.72346700615319337</v>
      </c>
      <c r="AL7" s="25">
        <v>0.73055815821175218</v>
      </c>
      <c r="AM7" s="25">
        <v>0.73497107044693755</v>
      </c>
      <c r="AN7" s="25">
        <v>0.72492311648789687</v>
      </c>
      <c r="AO7" s="25">
        <v>0.73589051616550583</v>
      </c>
      <c r="AP7" s="25">
        <v>0.72858246261451654</v>
      </c>
      <c r="AQ7" s="25">
        <v>0.72924981760439467</v>
      </c>
      <c r="AR7" s="25">
        <v>0.73236570956054359</v>
      </c>
      <c r="AS7" s="25">
        <v>0.73591907780222665</v>
      </c>
      <c r="AT7" s="25">
        <v>0.7384000354366459</v>
      </c>
      <c r="AU7" s="25">
        <v>0.74140231663695189</v>
      </c>
      <c r="AV7" s="25">
        <v>0.73967845067506954</v>
      </c>
      <c r="AW7" s="25">
        <v>0.73923927965759506</v>
      </c>
      <c r="AX7" s="25">
        <v>0.72961945402466832</v>
      </c>
      <c r="AY7" s="25">
        <v>0.72736604877818545</v>
      </c>
      <c r="AZ7" s="25">
        <v>0.73170119121657184</v>
      </c>
      <c r="BA7" s="25">
        <v>0.72483513383253595</v>
      </c>
      <c r="BB7" s="25">
        <v>0.7186270710771363</v>
      </c>
      <c r="BC7" s="25">
        <v>0.72918547406685197</v>
      </c>
      <c r="BD7" s="25">
        <v>0.71984544199229639</v>
      </c>
      <c r="BE7" s="25">
        <v>0.72637613564592141</v>
      </c>
      <c r="BF7" s="25">
        <v>0.72169104092417347</v>
      </c>
      <c r="BG7" s="25">
        <v>0.71302737539747318</v>
      </c>
      <c r="BH7" s="25">
        <v>0.7016901305622818</v>
      </c>
      <c r="BI7" s="25">
        <v>0.70598341585635027</v>
      </c>
      <c r="BJ7" s="25">
        <v>0.70619396411289836</v>
      </c>
      <c r="BK7" s="25">
        <v>0.70977373682986822</v>
      </c>
      <c r="BL7" s="25">
        <v>0.71064055447302865</v>
      </c>
      <c r="BM7" s="25">
        <v>0.71631757800432494</v>
      </c>
      <c r="BN7" s="25">
        <v>0.70973297857176787</v>
      </c>
      <c r="BO7" s="25">
        <v>0.70851870546666817</v>
      </c>
      <c r="BP7" s="25">
        <v>0.70827027404596143</v>
      </c>
      <c r="BQ7" s="25">
        <v>0.70773552491061897</v>
      </c>
      <c r="BR7" s="25">
        <v>0.70180346137226812</v>
      </c>
      <c r="BS7" s="25">
        <v>0.70516577601562946</v>
      </c>
      <c r="BT7" s="25">
        <v>0.70942752403569043</v>
      </c>
      <c r="BU7" s="25">
        <v>0.71208172383301527</v>
      </c>
      <c r="BV7" s="25">
        <v>0.70059936427507419</v>
      </c>
      <c r="BW7" s="25">
        <v>0.70258456201214226</v>
      </c>
      <c r="BX7" s="25">
        <v>0.70261087885383922</v>
      </c>
      <c r="BY7" s="25">
        <v>0.6996762936773957</v>
      </c>
      <c r="BZ7" s="25">
        <v>0.70133780408526358</v>
      </c>
      <c r="CA7" s="25">
        <v>0.69666639190796364</v>
      </c>
      <c r="CB7" s="25">
        <v>0.71037213907169061</v>
      </c>
      <c r="CC7" s="25">
        <v>0.70347216455711226</v>
      </c>
      <c r="CD7" s="25">
        <v>0.69571355082606567</v>
      </c>
      <c r="CE7" s="25">
        <v>0.69538269703304367</v>
      </c>
      <c r="CF7" s="25">
        <v>0.70906874695270594</v>
      </c>
      <c r="CG7" s="25">
        <v>0.71279795473343865</v>
      </c>
      <c r="CH7" s="25">
        <v>0.70629074274888137</v>
      </c>
      <c r="CI7" s="25">
        <v>0.69555731106346164</v>
      </c>
      <c r="CJ7" s="25">
        <v>0.70744700529022242</v>
      </c>
      <c r="CK7" s="25">
        <v>0.71460232710421601</v>
      </c>
      <c r="CL7" s="25">
        <v>0.70204580999949551</v>
      </c>
      <c r="CM7" s="25">
        <v>0.6910080930891731</v>
      </c>
      <c r="CN7" s="25">
        <v>0.70533012550225704</v>
      </c>
      <c r="CO7" s="25">
        <v>0.70442819215548758</v>
      </c>
      <c r="CP7" s="25">
        <v>0.70115887755876627</v>
      </c>
      <c r="CQ7" s="25">
        <v>0.69627554383651946</v>
      </c>
      <c r="CR7" s="25">
        <v>0.70539611660227786</v>
      </c>
      <c r="CS7" s="25">
        <v>0.70844081215681265</v>
      </c>
      <c r="CT7" s="25">
        <v>0.68806056328992105</v>
      </c>
      <c r="CU7" s="25">
        <v>0.67585733526730207</v>
      </c>
      <c r="CV7" s="25">
        <v>0.69710224867555193</v>
      </c>
      <c r="CW7" s="25">
        <v>0.69588134980104388</v>
      </c>
      <c r="CX7" s="25">
        <v>0.69156062948428265</v>
      </c>
      <c r="CY7" s="25">
        <v>0.68075592020842246</v>
      </c>
      <c r="CZ7" s="25">
        <v>0.69782271791875206</v>
      </c>
      <c r="DA7" s="25">
        <v>0.68603871832547103</v>
      </c>
      <c r="DB7" s="25">
        <v>0.67477098355187193</v>
      </c>
      <c r="DC7" s="25">
        <v>0.67201731445576696</v>
      </c>
      <c r="DD7" s="25">
        <v>0.68859536413630051</v>
      </c>
      <c r="DE7" s="25">
        <v>0.6906321986178654</v>
      </c>
      <c r="DF7" s="25">
        <v>0.69330876724059631</v>
      </c>
      <c r="DG7" s="25">
        <v>0.68578839661622282</v>
      </c>
      <c r="DH7" s="25">
        <v>0.70093691936695346</v>
      </c>
      <c r="DI7" s="25">
        <v>0.69756353156929518</v>
      </c>
      <c r="DJ7" s="25">
        <v>0.69577789880442964</v>
      </c>
      <c r="DK7" s="25">
        <v>0.70146176173152441</v>
      </c>
      <c r="DL7" s="25">
        <v>0.71066503661053493</v>
      </c>
      <c r="DM7" s="25">
        <v>0.72233675099321482</v>
      </c>
      <c r="DN7" s="25">
        <v>0.71984889400445651</v>
      </c>
      <c r="DO7" s="25">
        <v>0.71324946810789203</v>
      </c>
      <c r="DP7" s="25">
        <v>0.73259069170652047</v>
      </c>
      <c r="DQ7" s="25">
        <v>0.73870361025735121</v>
      </c>
      <c r="DR7" s="25">
        <v>0.71834362623856274</v>
      </c>
      <c r="DS7" s="25">
        <v>0.71120881009322767</v>
      </c>
      <c r="DT7" s="25">
        <v>0.73490665046398584</v>
      </c>
      <c r="DU7" s="25">
        <v>0.73123232436367713</v>
      </c>
      <c r="DV7" s="25">
        <v>0.72354040356513905</v>
      </c>
      <c r="DW7" s="25">
        <v>0.7210863834865513</v>
      </c>
      <c r="DX7" s="25">
        <v>0.73668615571840523</v>
      </c>
      <c r="DY7" s="25">
        <v>0.73235689295073891</v>
      </c>
      <c r="DZ7" s="25">
        <v>0.72479205088637133</v>
      </c>
      <c r="EA7" s="25">
        <v>0.71050465396061546</v>
      </c>
      <c r="EB7" s="25">
        <v>0.73210858239649035</v>
      </c>
    </row>
  </sheetData>
  <mergeCells count="33">
    <mergeCell ref="DQ3:DT3"/>
    <mergeCell ref="DU3:DX3"/>
    <mergeCell ref="DY3:EB3"/>
    <mergeCell ref="CS3:CV3"/>
    <mergeCell ref="CW3:CZ3"/>
    <mergeCell ref="DA3:DD3"/>
    <mergeCell ref="DE3:DH3"/>
    <mergeCell ref="DI3:DL3"/>
    <mergeCell ref="DM3:DP3"/>
    <mergeCell ref="CO3:CR3"/>
    <mergeCell ref="AW3:AZ3"/>
    <mergeCell ref="BA3:BD3"/>
    <mergeCell ref="BE3:BH3"/>
    <mergeCell ref="BI3:BL3"/>
    <mergeCell ref="BM3:BP3"/>
    <mergeCell ref="BQ3:BT3"/>
    <mergeCell ref="BU3:BX3"/>
    <mergeCell ref="BY3:CB3"/>
    <mergeCell ref="CC3:CF3"/>
    <mergeCell ref="CG3:CJ3"/>
    <mergeCell ref="CK3:CN3"/>
    <mergeCell ref="AS3:AV3"/>
    <mergeCell ref="C3:D3"/>
    <mergeCell ref="E3:H3"/>
    <mergeCell ref="I3:L3"/>
    <mergeCell ref="M3:P3"/>
    <mergeCell ref="Q3:T3"/>
    <mergeCell ref="U3:X3"/>
    <mergeCell ref="Y3:AB3"/>
    <mergeCell ref="AC3:AF3"/>
    <mergeCell ref="AG3:AJ3"/>
    <mergeCell ref="AK3:AN3"/>
    <mergeCell ref="AO3:AR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936c41-92c4-43ff-9a4c-8607109dedac">
      <Terms xmlns="http://schemas.microsoft.com/office/infopath/2007/PartnerControls"/>
    </lcf76f155ced4ddcb4097134ff3c332f>
    <TaxCatchAll xmlns="5b5e4ddc-db6a-4cc2-be24-90d87e7986a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C352302C1194E973991D94E1FE443" ma:contentTypeVersion="18" ma:contentTypeDescription="Ein neues Dokument erstellen." ma:contentTypeScope="" ma:versionID="e2eeb68729c9af643ea1fbbe94c3c993">
  <xsd:schema xmlns:xsd="http://www.w3.org/2001/XMLSchema" xmlns:xs="http://www.w3.org/2001/XMLSchema" xmlns:p="http://schemas.microsoft.com/office/2006/metadata/properties" xmlns:ns2="93936c41-92c4-43ff-9a4c-8607109dedac" xmlns:ns3="5b5e4ddc-db6a-4cc2-be24-90d87e7986ae" targetNamespace="http://schemas.microsoft.com/office/2006/metadata/properties" ma:root="true" ma:fieldsID="61e088c8753e6c0ef8ee496dcb1e1dd5" ns2:_="" ns3:_="">
    <xsd:import namespace="93936c41-92c4-43ff-9a4c-8607109dedac"/>
    <xsd:import namespace="5b5e4ddc-db6a-4cc2-be24-90d87e798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36c41-92c4-43ff-9a4c-8607109d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d408de-3151-4c84-ae89-cb07b03a4d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e4ddc-db6a-4cc2-be24-90d87e7986a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cf6f020-ad4d-4e2b-95c2-236cc5ca206f}" ma:internalName="TaxCatchAll" ma:showField="CatchAllData" ma:web="5b5e4ddc-db6a-4cc2-be24-90d87e798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357D82-A081-463D-9B72-3A5A2D87B42B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3c6a3c5c-c90b-419c-bb88-ca824bc9ab79"/>
    <ds:schemaRef ds:uri="96410e0f-350b-4eeb-a48a-b662fdeda48e"/>
    <ds:schemaRef ds:uri="http://purl.org/dc/terms/"/>
    <ds:schemaRef ds:uri="http://purl.org/dc/elements/1.1/"/>
    <ds:schemaRef ds:uri="93936c41-92c4-43ff-9a4c-8607109dedac"/>
    <ds:schemaRef ds:uri="5b5e4ddc-db6a-4cc2-be24-90d87e7986ae"/>
  </ds:schemaRefs>
</ds:datastoreItem>
</file>

<file path=customXml/itemProps2.xml><?xml version="1.0" encoding="utf-8"?>
<ds:datastoreItem xmlns:ds="http://schemas.openxmlformats.org/officeDocument/2006/customXml" ds:itemID="{828AE06B-C0F6-4A11-B70F-B77BD3F2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936c41-92c4-43ff-9a4c-8607109dedac"/>
    <ds:schemaRef ds:uri="5b5e4ddc-db6a-4cc2-be24-90d87e798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877EBA-B717-42D6-92C1-12D6B2A81D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Mercato del lavoro</vt:lpstr>
      <vt:lpstr>Occupazione</vt:lpstr>
      <vt:lpstr>Valore aggiunto lordo</vt:lpstr>
      <vt:lpstr>Difficoltà di reclutamento</vt:lpstr>
      <vt:lpstr>Bed night e degli occupati</vt:lpstr>
      <vt:lpstr>Apprendistat</vt:lpstr>
      <vt:lpstr>Quota pieno e andamento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Marc</dc:creator>
  <cp:lastModifiedBy>Walter Marc</cp:lastModifiedBy>
  <dcterms:created xsi:type="dcterms:W3CDTF">2015-06-05T18:19:34Z</dcterms:created>
  <dcterms:modified xsi:type="dcterms:W3CDTF">2024-05-13T06:30:43Z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0x010100BB0F695A60D9CE47878D2EA8D393BB98</vt:lpwstr>
  </property>
  <property fmtid="{D5CDD505-2E9C-101B-9397-08002B2CF9AE}" pid="3" name="MediaServiceImageTags">
    <vt:lpwstr/>
  </property>
</Properties>
</file>