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hotelleriesuisse.sharepoint.com/sites/BU_Wirtschaftspolitik/Freigegebene Dokumente/Projekte und Publikationen/Booklet - Zahlen und Fakten/2024/Daten/Daten extern/"/>
    </mc:Choice>
  </mc:AlternateContent>
  <xr:revisionPtr revIDLastSave="112" documentId="13_ncr:1_{1CAEB802-8A53-4340-AF10-44B7C5F0391F}" xr6:coauthVersionLast="47" xr6:coauthVersionMax="47" xr10:uidLastSave="{31936F87-50AD-4E9B-9CA9-1B0954B8705D}"/>
  <bookViews>
    <workbookView xWindow="-120" yWindow="-120" windowWidth="29040" windowHeight="17520" firstSheet="4" activeTab="8" xr2:uid="{00000000-000D-0000-FFFF-FFFF00000000}"/>
  </bookViews>
  <sheets>
    <sheet name="Aperçu" sheetId="1" r:id="rId1"/>
    <sheet name="Contexte historique" sheetId="4" r:id="rId2"/>
    <sheet name="Évolution des marchés de proven" sheetId="3" r:id="rId3"/>
    <sheet name="Pays d’origine" sheetId="6" r:id="rId4"/>
    <sheet name="Marchés par mois" sheetId="2" r:id="rId5"/>
    <sheet name=" Origine et zone " sheetId="10" r:id="rId6"/>
    <sheet name="Occupation région_zone" sheetId="11" r:id="rId7"/>
    <sheet name="Nuitées-chambres et capacité" sheetId="14" r:id="rId8"/>
    <sheet name="Mois et zone" sheetId="15" r:id="rId9"/>
  </sheets>
  <definedNames>
    <definedName name="_xlnm._FilterDatabase" localSheetId="7" hidden="1">'Nuitées-chambres et capacité'!$B$3:$I$3</definedName>
    <definedName name="_xlnm._FilterDatabase" localSheetId="6" hidden="1">'Occupation région_zone'!$B$3:$I$3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5" l="1"/>
  <c r="O20" i="15"/>
  <c r="O25" i="15"/>
  <c r="O26" i="15"/>
  <c r="O27" i="15"/>
  <c r="O28" i="15"/>
  <c r="O29" i="15"/>
  <c r="J13" i="3" l="1"/>
  <c r="I13" i="3"/>
  <c r="H13" i="3"/>
  <c r="G13" i="3"/>
  <c r="F13" i="3"/>
  <c r="J6" i="3"/>
  <c r="I6" i="3"/>
  <c r="H6" i="3"/>
  <c r="G6" i="3"/>
  <c r="F6" i="3"/>
</calcChain>
</file>

<file path=xl/sharedStrings.xml><?xml version="1.0" encoding="utf-8"?>
<sst xmlns="http://schemas.openxmlformats.org/spreadsheetml/2006/main" count="308" uniqueCount="123">
  <si>
    <t>Aperçu:</t>
  </si>
  <si>
    <t>Évolution du nombre de nuitées en Suisse de 1989 à 2022 (en millions)</t>
  </si>
  <si>
    <t>Contexte historique</t>
  </si>
  <si>
    <t>Les marchés de provenance: rétrospective</t>
  </si>
  <si>
    <t>Évolution des marchés de provenance</t>
  </si>
  <si>
    <t>Nuitées par pays d’origine: rétrospective des quatre dernières années et comparaison entre 2022 et 2019</t>
  </si>
  <si>
    <t>Pays d’origine</t>
  </si>
  <si>
    <t>Évolution du nombre de nuitées par marché de provenance par rapport à avant la crise</t>
  </si>
  <si>
    <t>Marchés par mois</t>
  </si>
  <si>
    <t>Nuitées par région touristique et différence entre 2022 et 2019</t>
  </si>
  <si>
    <t>Région touristique</t>
  </si>
  <si>
    <t>Évolution par mois du nombre de nuitées de 2019 à 2022</t>
  </si>
  <si>
    <t>Mois et zone</t>
  </si>
  <si>
    <t xml:space="preserve">Nuitées par marché de provenance (villes/destinations de vacances classiques) et parts (en pourcentage) </t>
  </si>
  <si>
    <t>Origine et zone</t>
  </si>
  <si>
    <t>Année</t>
  </si>
  <si>
    <t>Nuitées</t>
  </si>
  <si>
    <t>Nuitées en Suisse par pays d’origine de la clientèle</t>
  </si>
  <si>
    <t>Suisse</t>
  </si>
  <si>
    <t>Étranger</t>
  </si>
  <si>
    <t>Europe</t>
  </si>
  <si>
    <t>Allemagne</t>
  </si>
  <si>
    <t>Royaume-Uni</t>
  </si>
  <si>
    <t>France</t>
  </si>
  <si>
    <t>Italie</t>
  </si>
  <si>
    <t>Pays-Bas</t>
  </si>
  <si>
    <t>Autres pays d’Europe</t>
  </si>
  <si>
    <t>Marchés éloignés</t>
  </si>
  <si>
    <t>États-Unis</t>
  </si>
  <si>
    <t>Chine</t>
  </si>
  <si>
    <t>États du Golfe</t>
  </si>
  <si>
    <t>Inde</t>
  </si>
  <si>
    <t>Corée (du Sud)</t>
  </si>
  <si>
    <t>Autres marchés éloignés</t>
  </si>
  <si>
    <t>Belgique</t>
  </si>
  <si>
    <t>Espagne</t>
  </si>
  <si>
    <t>Australie, Nouvelle-Zélande, Océanie</t>
  </si>
  <si>
    <t>Japon</t>
  </si>
  <si>
    <t>Autriche</t>
  </si>
  <si>
    <t>Russie</t>
  </si>
  <si>
    <t>Canada</t>
  </si>
  <si>
    <t>Taïwan (Taipei chinois)</t>
  </si>
  <si>
    <t>Brésil</t>
  </si>
  <si>
    <t>Thaïlande</t>
  </si>
  <si>
    <t>Israël</t>
  </si>
  <si>
    <t>Hong Kong</t>
  </si>
  <si>
    <t>Pologne</t>
  </si>
  <si>
    <t>Suède</t>
  </si>
  <si>
    <t>Singapour</t>
  </si>
  <si>
    <t>Autres pays d’Asie du Sud et de l’Est</t>
  </si>
  <si>
    <t>Amérique centrale, Caraïbes</t>
  </si>
  <si>
    <t>Portugal</t>
  </si>
  <si>
    <t>Autres pays d’Afrique</t>
  </si>
  <si>
    <t>Danemark</t>
  </si>
  <si>
    <t>République tchèque</t>
  </si>
  <si>
    <t>Luxembourg</t>
  </si>
  <si>
    <t>Indonésie</t>
  </si>
  <si>
    <t>Autres pays d’Asie de l’Ouest</t>
  </si>
  <si>
    <t>Norvège</t>
  </si>
  <si>
    <t>Turquie</t>
  </si>
  <si>
    <t>Hongrie</t>
  </si>
  <si>
    <t>Roumanie</t>
  </si>
  <si>
    <t>Irlande</t>
  </si>
  <si>
    <t>Malaisie</t>
  </si>
  <si>
    <t>Autres pays d’Amérique du Sud</t>
  </si>
  <si>
    <t>Grèce</t>
  </si>
  <si>
    <t>Finlande</t>
  </si>
  <si>
    <t>Ukraine</t>
  </si>
  <si>
    <t>Afrique du Sud</t>
  </si>
  <si>
    <t>Autres pays d’Afrique du Nord</t>
  </si>
  <si>
    <t>Argentine</t>
  </si>
  <si>
    <t>Pays baltes</t>
  </si>
  <si>
    <t>Philippines</t>
  </si>
  <si>
    <t>Slovaquie</t>
  </si>
  <si>
    <t>Égypte</t>
  </si>
  <si>
    <t>Bulgarie</t>
  </si>
  <si>
    <t>Serbie</t>
  </si>
  <si>
    <t>Croatie</t>
  </si>
  <si>
    <t>Slovénie</t>
  </si>
  <si>
    <t>Liechtenstein</t>
  </si>
  <si>
    <t>Biélorussie</t>
  </si>
  <si>
    <t>Islande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</si>
  <si>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</si>
  <si>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</si>
  <si>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</si>
  <si>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</si>
  <si>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</si>
  <si>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</si>
  <si>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</si>
  <si>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</si>
  <si>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</si>
  <si>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</si>
  <si>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</si>
  <si>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Janvier</t>
  </si>
  <si>
    <t>Europe sans la Suisse</t>
  </si>
  <si>
    <t>Total</t>
  </si>
  <si>
    <t>Grisons</t>
  </si>
  <si>
    <t>Valais</t>
  </si>
  <si>
    <t>Genève</t>
  </si>
  <si>
    <t>Tessin</t>
  </si>
  <si>
    <t>Suisse orientale</t>
  </si>
  <si>
    <t>Zones urbaines</t>
  </si>
  <si>
    <t>Destinations de vacances classiques</t>
  </si>
  <si>
    <t>Valeur absolue</t>
  </si>
  <si>
    <t>Intercontinental</t>
  </si>
  <si>
    <t>En pourcentage</t>
  </si>
  <si>
    <t>Complément: total des nuitées par origine (continent) et année</t>
  </si>
  <si>
    <t>Évolution des nuitées en Suisse, 1977-2023</t>
  </si>
  <si>
    <t>Occupation des chambres (brute)</t>
  </si>
  <si>
    <t>Région AG et SO</t>
  </si>
  <si>
    <t>Région Bâle</t>
  </si>
  <si>
    <t>Région Berne</t>
  </si>
  <si>
    <t>Région Fribourg</t>
  </si>
  <si>
    <t>JU &amp; Pays des Trois-Lacs</t>
  </si>
  <si>
    <t>LU &amp; Lac des Quatre-Cantons</t>
  </si>
  <si>
    <t>Vaud</t>
  </si>
  <si>
    <t>Région Zurich</t>
  </si>
  <si>
    <t>Villes</t>
  </si>
  <si>
    <t>Montagne / campagne</t>
  </si>
  <si>
    <t>Capacité en chambre</t>
  </si>
  <si>
    <t>Nuitées-chambres</t>
  </si>
  <si>
    <t>Indice (2019 = 1)</t>
  </si>
  <si>
    <t>Destinations de vacances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</si>
</sst>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0"/>
      <name val="Aial"/>
    </font>
    <font>
      <sz val="11"/>
      <color theme="1"/>
      <name val="Aial"/>
    </font>
    <font>
      <sz val="11"/>
      <color rgb="FF333333"/>
      <name val="Arial"/>
      <family val="2"/>
    </font>
    <font>
      <sz val="11"/>
      <color rgb="FF000000"/>
      <name val="Arial"/>
      <family val="2"/>
    </font>
    <font>
      <sz val="11"/>
      <color theme="0"/>
      <name val="Aial"/>
    </font>
    <font>
      <sz val="11"/>
      <color rgb="FF333333"/>
      <name val="Aial"/>
    </font>
    <font>
      <b/>
      <sz val="11"/>
      <color theme="1"/>
      <name val="Aial"/>
    </font>
    <font>
      <b/>
      <sz val="11"/>
      <color rgb="FF333333"/>
      <name val="Aial"/>
    </font>
    <font>
      <b/>
      <sz val="9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333333"/>
      <name val="Arial"/>
      <family val="2"/>
    </font>
    <font>
      <sz val="9"/>
      <color theme="1"/>
      <name val="Arial"/>
      <family val="2"/>
    </font>
    <font>
      <sz val="9"/>
      <color rgb="FF333333"/>
      <name val="Arial"/>
      <family val="2"/>
    </font>
    <font>
      <sz val="10"/>
      <color rgb="FF000000"/>
      <name val="Arial"/>
    </font>
    <font>
      <sz val="9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39476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80B6DE"/>
        <bgColor indexed="64"/>
      </patternFill>
    </fill>
    <fill>
      <patternFill patternType="solid">
        <fgColor rgb="FF65BC9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FFFFFF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7" fillId="0" borderId="0" applyNumberFormat="0" applyFill="0" applyBorder="0" applyAlignment="0" applyProtection="0"/>
    <xf numFmtId="0" fontId="22" fillId="0" borderId="0"/>
  </cellStyleXfs>
  <cellXfs count="93">
    <xf numFmtId="0" fontId="0" fillId="0" borderId="0" xfId="0"/>
    <xf numFmtId="0" fontId="5" fillId="0" borderId="0" xfId="0" applyFont="1"/>
    <xf numFmtId="0" fontId="6" fillId="10" borderId="3" xfId="0" applyFont="1" applyFill="1" applyBorder="1"/>
    <xf numFmtId="0" fontId="8" fillId="0" borderId="0" xfId="5" applyFont="1"/>
    <xf numFmtId="0" fontId="10" fillId="0" borderId="0" xfId="0" applyFont="1"/>
    <xf numFmtId="165" fontId="10" fillId="0" borderId="0" xfId="1" applyNumberFormat="1" applyFont="1"/>
    <xf numFmtId="43" fontId="10" fillId="0" borderId="0" xfId="0" applyNumberFormat="1" applyFont="1"/>
    <xf numFmtId="9" fontId="10" fillId="0" borderId="0" xfId="2" applyFont="1"/>
    <xf numFmtId="0" fontId="11" fillId="0" borderId="0" xfId="3" applyFont="1" applyAlignment="1">
      <alignment horizontal="left"/>
    </xf>
    <xf numFmtId="0" fontId="6" fillId="10" borderId="0" xfId="3" applyFont="1" applyFill="1" applyAlignment="1">
      <alignment horizontal="left" wrapText="1"/>
    </xf>
    <xf numFmtId="1" fontId="6" fillId="10" borderId="14" xfId="3" applyNumberFormat="1" applyFont="1" applyFill="1" applyBorder="1" applyAlignment="1">
      <alignment horizontal="right" wrapText="1"/>
    </xf>
    <xf numFmtId="0" fontId="6" fillId="0" borderId="0" xfId="3" applyFont="1" applyAlignment="1">
      <alignment horizontal="left" wrapText="1"/>
    </xf>
    <xf numFmtId="0" fontId="11" fillId="0" borderId="0" xfId="3" applyFont="1" applyAlignment="1">
      <alignment horizontal="left" wrapText="1"/>
    </xf>
    <xf numFmtId="49" fontId="6" fillId="10" borderId="13" xfId="3" applyNumberFormat="1" applyFont="1" applyFill="1" applyBorder="1" applyAlignment="1">
      <alignment horizontal="left"/>
    </xf>
    <xf numFmtId="164" fontId="11" fillId="0" borderId="3" xfId="1" applyNumberFormat="1" applyFont="1" applyFill="1" applyBorder="1" applyAlignment="1">
      <alignment horizontal="right"/>
    </xf>
    <xf numFmtId="9" fontId="11" fillId="0" borderId="0" xfId="2" applyFont="1" applyFill="1" applyBorder="1" applyAlignment="1">
      <alignment horizontal="left"/>
    </xf>
    <xf numFmtId="0" fontId="12" fillId="0" borderId="0" xfId="3" applyFont="1"/>
    <xf numFmtId="0" fontId="13" fillId="10" borderId="0" xfId="0" applyFont="1" applyFill="1"/>
    <xf numFmtId="0" fontId="10" fillId="0" borderId="3" xfId="0" applyFont="1" applyBorder="1"/>
    <xf numFmtId="0" fontId="13" fillId="10" borderId="3" xfId="0" applyFont="1" applyFill="1" applyBorder="1"/>
    <xf numFmtId="9" fontId="10" fillId="0" borderId="3" xfId="2" applyFont="1" applyBorder="1"/>
    <xf numFmtId="0" fontId="10" fillId="0" borderId="7" xfId="0" applyFont="1" applyBorder="1"/>
    <xf numFmtId="164" fontId="10" fillId="0" borderId="3" xfId="1" applyNumberFormat="1" applyFont="1" applyBorder="1"/>
    <xf numFmtId="9" fontId="5" fillId="0" borderId="3" xfId="2" applyFont="1" applyBorder="1"/>
    <xf numFmtId="0" fontId="9" fillId="10" borderId="3" xfId="0" applyFont="1" applyFill="1" applyBorder="1"/>
    <xf numFmtId="1" fontId="13" fillId="10" borderId="3" xfId="0" applyNumberFormat="1" applyFont="1" applyFill="1" applyBorder="1" applyAlignment="1">
      <alignment horizontal="right"/>
    </xf>
    <xf numFmtId="1" fontId="14" fillId="3" borderId="12" xfId="0" applyNumberFormat="1" applyFont="1" applyFill="1" applyBorder="1" applyAlignment="1">
      <alignment horizontal="right"/>
    </xf>
    <xf numFmtId="0" fontId="15" fillId="6" borderId="3" xfId="0" applyFont="1" applyFill="1" applyBorder="1"/>
    <xf numFmtId="0" fontId="15" fillId="7" borderId="3" xfId="0" applyFont="1" applyFill="1" applyBorder="1"/>
    <xf numFmtId="0" fontId="15" fillId="8" borderId="3" xfId="0" applyFont="1" applyFill="1" applyBorder="1"/>
    <xf numFmtId="49" fontId="14" fillId="8" borderId="3" xfId="0" applyNumberFormat="1" applyFont="1" applyFill="1" applyBorder="1" applyAlignment="1">
      <alignment horizontal="left"/>
    </xf>
    <xf numFmtId="49" fontId="16" fillId="9" borderId="3" xfId="0" applyNumberFormat="1" applyFont="1" applyFill="1" applyBorder="1" applyAlignment="1">
      <alignment horizontal="left"/>
    </xf>
    <xf numFmtId="49" fontId="14" fillId="9" borderId="3" xfId="0" applyNumberFormat="1" applyFont="1" applyFill="1" applyBorder="1" applyAlignment="1">
      <alignment horizontal="left"/>
    </xf>
    <xf numFmtId="164" fontId="10" fillId="0" borderId="0" xfId="0" applyNumberFormat="1" applyFont="1"/>
    <xf numFmtId="49" fontId="9" fillId="11" borderId="3" xfId="0" applyNumberFormat="1" applyFont="1" applyFill="1" applyBorder="1" applyAlignment="1">
      <alignment horizontal="right"/>
    </xf>
    <xf numFmtId="1" fontId="17" fillId="11" borderId="3" xfId="0" applyNumberFormat="1" applyFont="1" applyFill="1" applyBorder="1" applyAlignment="1">
      <alignment horizontal="right"/>
    </xf>
    <xf numFmtId="164" fontId="11" fillId="5" borderId="3" xfId="1" applyNumberFormat="1" applyFont="1" applyFill="1" applyBorder="1" applyAlignment="1">
      <alignment horizontal="right"/>
    </xf>
    <xf numFmtId="164" fontId="18" fillId="6" borderId="3" xfId="1" applyNumberFormat="1" applyFont="1" applyFill="1" applyBorder="1"/>
    <xf numFmtId="164" fontId="19" fillId="6" borderId="3" xfId="1" applyNumberFormat="1" applyFont="1" applyFill="1" applyBorder="1" applyAlignment="1">
      <alignment horizontal="right"/>
    </xf>
    <xf numFmtId="164" fontId="18" fillId="7" borderId="3" xfId="1" applyNumberFormat="1" applyFont="1" applyFill="1" applyBorder="1"/>
    <xf numFmtId="164" fontId="18" fillId="8" borderId="3" xfId="1" applyNumberFormat="1" applyFont="1" applyFill="1" applyBorder="1"/>
    <xf numFmtId="164" fontId="5" fillId="8" borderId="3" xfId="1" applyNumberFormat="1" applyFont="1" applyFill="1" applyBorder="1"/>
    <xf numFmtId="164" fontId="11" fillId="8" borderId="3" xfId="1" applyNumberFormat="1" applyFont="1" applyFill="1" applyBorder="1" applyAlignment="1">
      <alignment horizontal="right"/>
    </xf>
    <xf numFmtId="164" fontId="18" fillId="9" borderId="3" xfId="1" applyNumberFormat="1" applyFont="1" applyFill="1" applyBorder="1"/>
    <xf numFmtId="164" fontId="5" fillId="9" borderId="3" xfId="1" applyNumberFormat="1" applyFont="1" applyFill="1" applyBorder="1"/>
    <xf numFmtId="164" fontId="11" fillId="9" borderId="3" xfId="1" applyNumberFormat="1" applyFont="1" applyFill="1" applyBorder="1" applyAlignment="1">
      <alignment horizontal="right"/>
    </xf>
    <xf numFmtId="9" fontId="0" fillId="0" borderId="3" xfId="2" applyFont="1" applyBorder="1"/>
    <xf numFmtId="0" fontId="9" fillId="10" borderId="3" xfId="0" applyFont="1" applyFill="1" applyBorder="1" applyAlignment="1">
      <alignment horizontal="center" wrapText="1"/>
    </xf>
    <xf numFmtId="0" fontId="9" fillId="10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3" fillId="10" borderId="20" xfId="0" applyFont="1" applyFill="1" applyBorder="1" applyAlignment="1">
      <alignment horizontal="center"/>
    </xf>
    <xf numFmtId="0" fontId="13" fillId="10" borderId="0" xfId="0" applyFont="1" applyFill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3" fillId="10" borderId="17" xfId="0" applyFont="1" applyFill="1" applyBorder="1" applyAlignment="1">
      <alignment horizontal="center"/>
    </xf>
    <xf numFmtId="0" fontId="13" fillId="10" borderId="18" xfId="0" applyFont="1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4" fontId="20" fillId="0" borderId="3" xfId="1" applyNumberFormat="1" applyFont="1" applyBorder="1"/>
    <xf numFmtId="164" fontId="21" fillId="4" borderId="3" xfId="1" applyNumberFormat="1" applyFont="1" applyFill="1" applyBorder="1" applyAlignment="1">
      <alignment horizontal="right"/>
    </xf>
    <xf numFmtId="0" fontId="17" fillId="10" borderId="3" xfId="0" applyFont="1" applyFill="1" applyBorder="1" applyAlignment="1">
      <alignment horizontal="left" vertical="center" wrapText="1"/>
    </xf>
    <xf numFmtId="1" fontId="17" fillId="11" borderId="3" xfId="0" applyNumberFormat="1" applyFont="1" applyFill="1" applyBorder="1" applyAlignment="1">
      <alignment horizontal="left" vertical="center"/>
    </xf>
    <xf numFmtId="0" fontId="17" fillId="10" borderId="3" xfId="0" applyFont="1" applyFill="1" applyBorder="1"/>
    <xf numFmtId="1" fontId="17" fillId="11" borderId="3" xfId="6" applyNumberFormat="1" applyFont="1" applyFill="1" applyBorder="1" applyAlignment="1">
      <alignment horizontal="right"/>
    </xf>
    <xf numFmtId="0" fontId="17" fillId="11" borderId="3" xfId="0" applyFont="1" applyFill="1" applyBorder="1" applyAlignment="1">
      <alignment horizontal="left" vertical="center"/>
    </xf>
    <xf numFmtId="0" fontId="17" fillId="10" borderId="3" xfId="0" applyFont="1" applyFill="1" applyBorder="1" applyAlignment="1">
      <alignment horizontal="center"/>
    </xf>
    <xf numFmtId="0" fontId="23" fillId="10" borderId="3" xfId="0" applyFont="1" applyFill="1" applyBorder="1"/>
    <xf numFmtId="0" fontId="20" fillId="0" borderId="0" xfId="0" applyFont="1"/>
    <xf numFmtId="164" fontId="20" fillId="0" borderId="3" xfId="2" applyNumberFormat="1" applyFont="1" applyBorder="1"/>
    <xf numFmtId="1" fontId="23" fillId="11" borderId="3" xfId="0" applyNumberFormat="1" applyFont="1" applyFill="1" applyBorder="1" applyAlignment="1">
      <alignment horizontal="right"/>
    </xf>
    <xf numFmtId="0" fontId="23" fillId="10" borderId="3" xfId="0" applyFont="1" applyFill="1" applyBorder="1" applyAlignment="1">
      <alignment horizontal="center"/>
    </xf>
    <xf numFmtId="49" fontId="6" fillId="13" borderId="15" xfId="0" applyNumberFormat="1" applyFont="1" applyFill="1" applyBorder="1" applyAlignment="1">
      <alignment horizontal="left"/>
    </xf>
    <xf numFmtId="0" fontId="6" fillId="12" borderId="15" xfId="0" applyFont="1" applyFill="1" applyBorder="1" applyAlignment="1">
      <alignment horizontal="center"/>
    </xf>
    <xf numFmtId="0" fontId="6" fillId="12" borderId="21" xfId="0" applyFont="1" applyFill="1" applyBorder="1" applyAlignment="1">
      <alignment horizontal="center"/>
    </xf>
    <xf numFmtId="0" fontId="6" fillId="12" borderId="16" xfId="0" applyFont="1" applyFill="1" applyBorder="1" applyAlignment="1">
      <alignment horizontal="center" vertical="center"/>
    </xf>
    <xf numFmtId="0" fontId="6" fillId="12" borderId="11" xfId="0" applyFont="1" applyFill="1" applyBorder="1" applyAlignment="1">
      <alignment horizontal="center" vertical="center"/>
    </xf>
    <xf numFmtId="0" fontId="6" fillId="12" borderId="7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/>
    </xf>
    <xf numFmtId="0" fontId="25" fillId="12" borderId="15" xfId="0" applyFont="1" applyFill="1" applyBorder="1" applyAlignment="1">
      <alignment horizontal="center"/>
    </xf>
    <xf numFmtId="0" fontId="25" fillId="12" borderId="21" xfId="0" applyFont="1" applyFill="1" applyBorder="1" applyAlignment="1">
      <alignment horizontal="center"/>
    </xf>
    <xf numFmtId="0" fontId="5" fillId="0" borderId="3" xfId="0" applyFont="1" applyBorder="1"/>
    <xf numFmtId="0" fontId="24" fillId="12" borderId="0" xfId="0" applyFont="1" applyFill="1"/>
    <xf numFmtId="0" fontId="24" fillId="12" borderId="0" xfId="0" applyFont="1" applyFill="1" applyAlignment="1">
      <alignment horizontal="center"/>
    </xf>
    <xf numFmtId="9" fontId="6" fillId="12" borderId="0" xfId="2" applyFont="1" applyFill="1"/>
    <xf numFmtId="9" fontId="6" fillId="12" borderId="0" xfId="2" applyFont="1" applyFill="1" applyAlignment="1">
      <alignment horizontal="center"/>
    </xf>
    <xf numFmtId="9" fontId="5" fillId="0" borderId="0" xfId="2" applyFont="1"/>
    <xf numFmtId="0" fontId="6" fillId="12" borderId="0" xfId="1" applyNumberFormat="1" applyFont="1" applyFill="1"/>
  </cellXfs>
  <cellStyles count="7">
    <cellStyle name="Komma" xfId="1" builtinId="3"/>
    <cellStyle name="Link" xfId="5" builtinId="8"/>
    <cellStyle name="Prozent" xfId="2" builtinId="5"/>
    <cellStyle name="Standard" xfId="0" builtinId="0"/>
    <cellStyle name="Standard 2" xfId="3" xr:uid="{1A709B51-9A5E-42CC-937A-829125DD2991}"/>
    <cellStyle name="Standard 3" xfId="4" xr:uid="{4FD57B46-F6B9-40D0-999E-B5BC467309C2}"/>
    <cellStyle name="Standard 3 2" xfId="6" xr:uid="{8445E2E6-C70E-4B39-A525-658E97694FA2}"/>
  </cellStyles>
  <dxfs count="0"/>
  <tableStyles count="0" defaultTableStyle="TableStyleMedium2" defaultPivotStyle="PivotStyleLight16"/>
  <colors>
    <mruColors>
      <color rgb="FF65BC95"/>
      <color rgb="FF80B6DE"/>
      <color rgb="FFB2B2B2"/>
      <color rgb="FFF39476"/>
      <color rgb="FFDA29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workbookViewId="0">
      <selection activeCell="A25" sqref="A1:XFD1048576"/>
    </sheetView>
  </sheetViews>
  <sheetFormatPr baseColWidth="10" defaultColWidth="9.140625" defaultRowHeight="14.25"/>
  <cols>
    <col min="1" max="1" width="98.42578125" style="1" customWidth="1"/>
    <col min="2" max="2" width="25.85546875" style="1" customWidth="1"/>
    <col min="3" max="16384" width="9.140625" style="1"/>
  </cols>
  <sheetData>
    <row r="1" spans="1:2">
      <c r="A1" s="1" t="s">
        <v>0</v>
      </c>
    </row>
    <row r="2" spans="1:2">
      <c r="A2" s="1" t="s">
        <v>1</v>
      </c>
      <c r="B2" s="3" t="s">
        <v>2</v>
      </c>
    </row>
    <row r="3" spans="1:2">
      <c r="A3" s="1" t="s">
        <v>3</v>
      </c>
      <c r="B3" s="3" t="s">
        <v>4</v>
      </c>
    </row>
    <row r="4" spans="1:2">
      <c r="A4" s="1" t="s">
        <v>5</v>
      </c>
      <c r="B4" s="3" t="s">
        <v>6</v>
      </c>
    </row>
    <row r="5" spans="1:2">
      <c r="A5" s="1" t="s">
        <v>7</v>
      </c>
      <c r="B5" s="3" t="s">
        <v>8</v>
      </c>
    </row>
    <row r="6" spans="1:2">
      <c r="A6" s="1" t="s">
        <v>9</v>
      </c>
      <c r="B6" s="3" t="s">
        <v>10</v>
      </c>
    </row>
    <row r="7" spans="1:2">
      <c r="A7" s="1" t="s">
        <v>11</v>
      </c>
      <c r="B7" s="3" t="s">
        <v>12</v>
      </c>
    </row>
    <row r="8" spans="1:2">
      <c r="A8" s="1" t="s">
        <v>13</v>
      </c>
      <c r="B8" s="3" t="s">
        <v>14</v>
      </c>
    </row>
  </sheetData>
  <hyperlinks>
    <hyperlink ref="B2" location="'S.6 historische Einordung'!A1" display="Historische Einordung" xr:uid="{B0D74472-C4CF-4B21-BBDA-65A8940B15FD}"/>
    <hyperlink ref="B3" location="'S.7 Herkunftsmärkte Langzeit'!A1" display="Herkunftsmärkte Langzeit" xr:uid="{5E92C617-4AAD-4EE4-9089-3C6A4560DE6A}"/>
    <hyperlink ref="B4" location="'S.8 Herkunftsländer'!A1" display="Herkunftsländer" xr:uid="{F191A2F8-6611-4795-9667-EA16B181257F}"/>
    <hyperlink ref="B5" location="'S9. Märkte Monat'!A1" display="Märkte Monat" xr:uid="{ABB2F896-0146-46CC-9E97-795A33B78043}"/>
    <hyperlink ref="B6" location="'S.10 Tourismusregion'!A1" display="Tourismusregion" xr:uid="{8A8C7117-0E9B-4F06-83F5-27AD9AF1AB58}"/>
    <hyperlink ref="B7" location="'S.11-12 Monatl und Zone'!A1" display="Monat und Zone" xr:uid="{AAD8DA50-2870-49CE-B0E5-6B6DC7A31A2A}"/>
    <hyperlink ref="B8" location="' S.13 Herkunft uns Zone'!A1" display="Herkunft und Zone" xr:uid="{9A00FC14-FCC1-4680-9A08-EB1266C6AF05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1B6D3-F413-40D6-B0A8-6056EC3956B7}">
  <dimension ref="B2:D50"/>
  <sheetViews>
    <sheetView workbookViewId="0">
      <selection activeCell="C4" sqref="C4:C50"/>
    </sheetView>
  </sheetViews>
  <sheetFormatPr baseColWidth="10" defaultColWidth="11.42578125" defaultRowHeight="14.25"/>
  <cols>
    <col min="1" max="1" width="11.42578125" style="4"/>
    <col min="2" max="3" width="14.140625" style="4" customWidth="1"/>
    <col min="4" max="4" width="13.5703125" style="4" bestFit="1" customWidth="1"/>
    <col min="5" max="16384" width="11.42578125" style="4"/>
  </cols>
  <sheetData>
    <row r="2" spans="2:3" ht="28.5" customHeight="1">
      <c r="B2" s="47" t="s">
        <v>107</v>
      </c>
      <c r="C2" s="47"/>
    </row>
    <row r="3" spans="2:3" ht="15">
      <c r="B3" s="34" t="s">
        <v>15</v>
      </c>
      <c r="C3" s="24" t="s">
        <v>16</v>
      </c>
    </row>
    <row r="4" spans="2:3">
      <c r="B4" s="35">
        <v>1977</v>
      </c>
      <c r="C4" s="36">
        <v>32303000</v>
      </c>
    </row>
    <row r="5" spans="2:3">
      <c r="B5" s="35">
        <v>1978</v>
      </c>
      <c r="C5" s="36">
        <v>31471000</v>
      </c>
    </row>
    <row r="6" spans="2:3">
      <c r="B6" s="35">
        <v>1979</v>
      </c>
      <c r="C6" s="36">
        <v>30314000</v>
      </c>
    </row>
    <row r="7" spans="2:3">
      <c r="B7" s="35">
        <v>1980</v>
      </c>
      <c r="C7" s="36">
        <v>34148000</v>
      </c>
    </row>
    <row r="8" spans="2:3">
      <c r="B8" s="35">
        <v>1981</v>
      </c>
      <c r="C8" s="36">
        <v>35519000</v>
      </c>
    </row>
    <row r="9" spans="2:3">
      <c r="B9" s="35">
        <v>1982</v>
      </c>
      <c r="C9" s="36">
        <v>33987000</v>
      </c>
    </row>
    <row r="10" spans="2:3">
      <c r="B10" s="35">
        <v>1983</v>
      </c>
      <c r="C10" s="36">
        <v>33595000</v>
      </c>
    </row>
    <row r="11" spans="2:3">
      <c r="B11" s="35">
        <v>1984</v>
      </c>
      <c r="C11" s="36">
        <v>33965000</v>
      </c>
    </row>
    <row r="12" spans="2:3">
      <c r="B12" s="35">
        <v>1985</v>
      </c>
      <c r="C12" s="36">
        <v>34333000</v>
      </c>
    </row>
    <row r="13" spans="2:3">
      <c r="B13" s="35">
        <v>1986</v>
      </c>
      <c r="C13" s="36">
        <v>33799000</v>
      </c>
    </row>
    <row r="14" spans="2:3">
      <c r="B14" s="35">
        <v>1987</v>
      </c>
      <c r="C14" s="36">
        <v>35594300</v>
      </c>
    </row>
    <row r="15" spans="2:3">
      <c r="B15" s="35">
        <v>1988</v>
      </c>
      <c r="C15" s="36">
        <v>35238800</v>
      </c>
    </row>
    <row r="16" spans="2:3">
      <c r="B16" s="35">
        <v>1989</v>
      </c>
      <c r="C16" s="36">
        <v>37098400</v>
      </c>
    </row>
    <row r="17" spans="2:4">
      <c r="B17" s="35">
        <v>1990</v>
      </c>
      <c r="C17" s="36">
        <v>37548000</v>
      </c>
    </row>
    <row r="18" spans="2:4">
      <c r="B18" s="35">
        <v>1991</v>
      </c>
      <c r="C18" s="36">
        <v>37051000</v>
      </c>
    </row>
    <row r="19" spans="2:4">
      <c r="B19" s="35">
        <v>1992</v>
      </c>
      <c r="C19" s="36">
        <v>35891048</v>
      </c>
    </row>
    <row r="20" spans="2:4">
      <c r="B20" s="35">
        <v>1993</v>
      </c>
      <c r="C20" s="36">
        <v>34759710</v>
      </c>
    </row>
    <row r="21" spans="2:4">
      <c r="B21" s="35">
        <v>1994</v>
      </c>
      <c r="C21" s="36">
        <v>34528140</v>
      </c>
    </row>
    <row r="22" spans="2:4">
      <c r="B22" s="35">
        <v>1995</v>
      </c>
      <c r="C22" s="36">
        <v>32617126</v>
      </c>
    </row>
    <row r="23" spans="2:4">
      <c r="B23" s="35">
        <v>1996</v>
      </c>
      <c r="C23" s="36">
        <v>30998329</v>
      </c>
    </row>
    <row r="24" spans="2:4">
      <c r="B24" s="35">
        <v>1997</v>
      </c>
      <c r="C24" s="36">
        <v>31979555</v>
      </c>
    </row>
    <row r="25" spans="2:4">
      <c r="B25" s="35">
        <v>1998</v>
      </c>
      <c r="C25" s="36">
        <v>32945640</v>
      </c>
    </row>
    <row r="26" spans="2:4">
      <c r="B26" s="35">
        <v>1999</v>
      </c>
      <c r="C26" s="36">
        <v>33197324</v>
      </c>
    </row>
    <row r="27" spans="2:4">
      <c r="B27" s="35">
        <v>2000</v>
      </c>
      <c r="C27" s="36">
        <v>35019596</v>
      </c>
    </row>
    <row r="28" spans="2:4">
      <c r="B28" s="35">
        <v>2001</v>
      </c>
      <c r="C28" s="36">
        <v>34677891</v>
      </c>
    </row>
    <row r="29" spans="2:4">
      <c r="B29" s="35">
        <v>2002</v>
      </c>
      <c r="C29" s="36">
        <v>32993369</v>
      </c>
    </row>
    <row r="30" spans="2:4">
      <c r="B30" s="35">
        <v>2003</v>
      </c>
      <c r="C30" s="36">
        <v>32086284</v>
      </c>
    </row>
    <row r="31" spans="2:4">
      <c r="B31" s="35">
        <v>2004</v>
      </c>
      <c r="C31" s="36">
        <v>32515010</v>
      </c>
      <c r="D31" s="5"/>
    </row>
    <row r="32" spans="2:4">
      <c r="B32" s="35">
        <v>2005</v>
      </c>
      <c r="C32" s="36">
        <v>32943736</v>
      </c>
      <c r="D32" s="5"/>
    </row>
    <row r="33" spans="2:4">
      <c r="B33" s="35">
        <v>2006</v>
      </c>
      <c r="C33" s="36">
        <v>34848426</v>
      </c>
      <c r="D33" s="5"/>
    </row>
    <row r="34" spans="2:4">
      <c r="B34" s="35">
        <v>2007</v>
      </c>
      <c r="C34" s="36">
        <v>36364800</v>
      </c>
      <c r="D34" s="5"/>
    </row>
    <row r="35" spans="2:4">
      <c r="B35" s="35">
        <v>2008</v>
      </c>
      <c r="C35" s="36">
        <v>37333769</v>
      </c>
      <c r="D35" s="6"/>
    </row>
    <row r="36" spans="2:4">
      <c r="B36" s="35">
        <v>2009</v>
      </c>
      <c r="C36" s="36">
        <v>35588893</v>
      </c>
      <c r="D36" s="6"/>
    </row>
    <row r="37" spans="2:4">
      <c r="B37" s="35">
        <v>2010</v>
      </c>
      <c r="C37" s="36">
        <v>36207812</v>
      </c>
      <c r="D37" s="6"/>
    </row>
    <row r="38" spans="2:4">
      <c r="B38" s="35">
        <v>2011</v>
      </c>
      <c r="C38" s="36">
        <v>35486256</v>
      </c>
    </row>
    <row r="39" spans="2:4">
      <c r="B39" s="35">
        <v>2012</v>
      </c>
      <c r="C39" s="36">
        <v>34766273</v>
      </c>
    </row>
    <row r="40" spans="2:4">
      <c r="B40" s="35">
        <v>2013</v>
      </c>
      <c r="C40" s="36">
        <v>35623883</v>
      </c>
    </row>
    <row r="41" spans="2:4">
      <c r="B41" s="35">
        <v>2014</v>
      </c>
      <c r="C41" s="36">
        <v>35931446</v>
      </c>
    </row>
    <row r="42" spans="2:4">
      <c r="B42" s="35">
        <v>2015</v>
      </c>
      <c r="C42" s="36">
        <v>35628476</v>
      </c>
    </row>
    <row r="43" spans="2:4">
      <c r="B43" s="35">
        <v>2016</v>
      </c>
      <c r="C43" s="36">
        <v>35532576</v>
      </c>
    </row>
    <row r="44" spans="2:4">
      <c r="B44" s="35">
        <v>2017</v>
      </c>
      <c r="C44" s="36">
        <v>37392740</v>
      </c>
    </row>
    <row r="45" spans="2:4">
      <c r="B45" s="35">
        <v>2018</v>
      </c>
      <c r="C45" s="36">
        <v>38806777</v>
      </c>
    </row>
    <row r="46" spans="2:4">
      <c r="B46" s="35">
        <v>2019</v>
      </c>
      <c r="C46" s="36">
        <v>39562039</v>
      </c>
    </row>
    <row r="47" spans="2:4">
      <c r="B47" s="35">
        <v>2020</v>
      </c>
      <c r="C47" s="36">
        <v>23730738</v>
      </c>
    </row>
    <row r="48" spans="2:4">
      <c r="B48" s="35">
        <v>2021</v>
      </c>
      <c r="C48" s="36">
        <v>29558849</v>
      </c>
    </row>
    <row r="49" spans="2:3">
      <c r="B49" s="35">
        <v>2022</v>
      </c>
      <c r="C49" s="36">
        <v>38241145</v>
      </c>
    </row>
    <row r="50" spans="2:3">
      <c r="B50" s="35">
        <v>2023</v>
      </c>
      <c r="C50" s="36">
        <v>41759083</v>
      </c>
    </row>
  </sheetData>
  <mergeCells count="1">
    <mergeCell ref="B2:C2"/>
  </mergeCells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A5287-3EC3-432C-B565-B4C4866EBC39}">
  <dimension ref="B2:S20"/>
  <sheetViews>
    <sheetView workbookViewId="0">
      <selection activeCell="J4" sqref="J4"/>
    </sheetView>
  </sheetViews>
  <sheetFormatPr baseColWidth="10" defaultColWidth="16.28515625" defaultRowHeight="14.25"/>
  <cols>
    <col min="1" max="16384" width="16.28515625" style="4"/>
  </cols>
  <sheetData>
    <row r="2" spans="2:19" ht="15">
      <c r="B2" s="48" t="s">
        <v>17</v>
      </c>
      <c r="C2" s="48"/>
      <c r="D2" s="48"/>
      <c r="E2" s="48"/>
      <c r="F2" s="48"/>
      <c r="G2" s="48"/>
      <c r="H2" s="48"/>
      <c r="I2" s="48"/>
      <c r="J2" s="48"/>
    </row>
    <row r="3" spans="2:19">
      <c r="B3" s="17"/>
      <c r="C3" s="19">
        <v>1934</v>
      </c>
      <c r="D3" s="19">
        <v>1941</v>
      </c>
      <c r="E3" s="19">
        <v>1970</v>
      </c>
      <c r="F3" s="25">
        <v>2000</v>
      </c>
      <c r="G3" s="25">
        <v>2019</v>
      </c>
      <c r="H3" s="25">
        <v>2020</v>
      </c>
      <c r="I3" s="25">
        <v>2021</v>
      </c>
      <c r="J3" s="25">
        <v>2023</v>
      </c>
      <c r="O3" s="26"/>
      <c r="P3" s="26"/>
      <c r="Q3" s="26"/>
      <c r="R3" s="26"/>
      <c r="S3" s="26"/>
    </row>
    <row r="4" spans="2:19" ht="15">
      <c r="B4" s="27" t="s">
        <v>18</v>
      </c>
      <c r="C4" s="37">
        <v>7906509</v>
      </c>
      <c r="D4" s="37">
        <v>9378000</v>
      </c>
      <c r="E4" s="37">
        <v>12951363</v>
      </c>
      <c r="F4" s="38">
        <v>14863605</v>
      </c>
      <c r="G4" s="38">
        <v>17922428</v>
      </c>
      <c r="H4" s="38">
        <v>16389391</v>
      </c>
      <c r="I4" s="38">
        <v>21062223</v>
      </c>
      <c r="J4" s="38">
        <v>20838141</v>
      </c>
      <c r="L4" s="7"/>
      <c r="M4" s="7"/>
      <c r="N4" s="7"/>
      <c r="O4" s="7"/>
      <c r="P4" s="7"/>
      <c r="Q4" s="7"/>
      <c r="R4" s="7"/>
      <c r="S4" s="7"/>
    </row>
    <row r="5" spans="2:19" ht="15">
      <c r="B5" s="28" t="s">
        <v>19</v>
      </c>
      <c r="C5" s="39">
        <v>6083738</v>
      </c>
      <c r="D5" s="39">
        <v>1625000</v>
      </c>
      <c r="E5" s="39">
        <v>20962776</v>
      </c>
      <c r="F5" s="39"/>
      <c r="G5" s="39"/>
      <c r="H5" s="39"/>
      <c r="I5" s="39"/>
      <c r="J5" s="39"/>
      <c r="L5" s="7"/>
      <c r="M5" s="7"/>
      <c r="N5" s="7"/>
      <c r="O5" s="7"/>
      <c r="P5" s="7"/>
      <c r="Q5" s="7"/>
      <c r="R5" s="7"/>
      <c r="S5" s="7"/>
    </row>
    <row r="6" spans="2:19" ht="15">
      <c r="B6" s="29" t="s">
        <v>20</v>
      </c>
      <c r="C6" s="40"/>
      <c r="D6" s="40"/>
      <c r="E6" s="40"/>
      <c r="F6" s="40">
        <f>SUM(F7:F12)</f>
        <v>14787280</v>
      </c>
      <c r="G6" s="40">
        <f t="shared" ref="G6:J6" si="0">SUM(G7:G12)</f>
        <v>12238454</v>
      </c>
      <c r="H6" s="40">
        <f t="shared" si="0"/>
        <v>6028024</v>
      </c>
      <c r="I6" s="40">
        <f t="shared" si="0"/>
        <v>11077642</v>
      </c>
      <c r="J6" s="40">
        <f t="shared" si="0"/>
        <v>12069134</v>
      </c>
      <c r="L6" s="7"/>
      <c r="M6" s="7"/>
      <c r="N6" s="7"/>
      <c r="O6" s="7"/>
      <c r="P6" s="7"/>
      <c r="Q6" s="7"/>
      <c r="R6" s="7"/>
      <c r="S6" s="7"/>
    </row>
    <row r="7" spans="2:19">
      <c r="B7" s="30" t="s">
        <v>21</v>
      </c>
      <c r="C7" s="41"/>
      <c r="D7" s="41"/>
      <c r="E7" s="41"/>
      <c r="F7" s="42">
        <v>6652025</v>
      </c>
      <c r="G7" s="42">
        <v>3925653</v>
      </c>
      <c r="H7" s="42">
        <v>2227431</v>
      </c>
      <c r="I7" s="42">
        <v>3617513</v>
      </c>
      <c r="J7" s="42">
        <v>3769041</v>
      </c>
      <c r="N7" s="7"/>
      <c r="O7" s="7"/>
      <c r="P7" s="7"/>
      <c r="Q7" s="7"/>
      <c r="R7" s="7"/>
      <c r="S7" s="7"/>
    </row>
    <row r="8" spans="2:19">
      <c r="B8" s="30" t="s">
        <v>22</v>
      </c>
      <c r="C8" s="41"/>
      <c r="D8" s="41"/>
      <c r="E8" s="41"/>
      <c r="F8" s="42">
        <v>1930649</v>
      </c>
      <c r="G8" s="42">
        <v>1641429</v>
      </c>
      <c r="H8" s="42">
        <v>523395</v>
      </c>
      <c r="I8" s="42">
        <v>1365201</v>
      </c>
      <c r="J8" s="42">
        <v>1686915</v>
      </c>
      <c r="N8" s="7"/>
      <c r="O8" s="7"/>
      <c r="P8" s="7"/>
      <c r="Q8" s="7"/>
      <c r="R8" s="7"/>
      <c r="S8" s="7"/>
    </row>
    <row r="9" spans="2:19">
      <c r="B9" s="30" t="s">
        <v>23</v>
      </c>
      <c r="C9" s="41"/>
      <c r="D9" s="41"/>
      <c r="E9" s="41"/>
      <c r="F9" s="42">
        <v>1237623</v>
      </c>
      <c r="G9" s="42">
        <v>1277105</v>
      </c>
      <c r="H9" s="42">
        <v>795627</v>
      </c>
      <c r="I9" s="42">
        <v>1312309</v>
      </c>
      <c r="J9" s="42">
        <v>1398284</v>
      </c>
      <c r="N9" s="7"/>
      <c r="O9" s="7"/>
      <c r="P9" s="7"/>
      <c r="Q9" s="7"/>
      <c r="R9" s="7"/>
      <c r="S9" s="7"/>
    </row>
    <row r="10" spans="2:19">
      <c r="B10" s="30" t="s">
        <v>24</v>
      </c>
      <c r="C10" s="41"/>
      <c r="D10" s="41"/>
      <c r="E10" s="41"/>
      <c r="F10" s="42">
        <v>961157</v>
      </c>
      <c r="G10" s="42">
        <v>887679</v>
      </c>
      <c r="H10" s="42">
        <v>446533</v>
      </c>
      <c r="I10" s="42">
        <v>816394</v>
      </c>
      <c r="J10" s="42">
        <v>878196</v>
      </c>
      <c r="N10" s="7"/>
      <c r="O10" s="7"/>
      <c r="P10" s="7"/>
      <c r="Q10" s="7"/>
      <c r="R10" s="7"/>
      <c r="S10" s="7"/>
    </row>
    <row r="11" spans="2:19">
      <c r="B11" s="30" t="s">
        <v>25</v>
      </c>
      <c r="C11" s="41"/>
      <c r="D11" s="41"/>
      <c r="E11" s="41"/>
      <c r="F11" s="42">
        <v>940341</v>
      </c>
      <c r="G11" s="42">
        <v>648054</v>
      </c>
      <c r="H11" s="42">
        <v>387771</v>
      </c>
      <c r="I11" s="42">
        <v>710956</v>
      </c>
      <c r="J11" s="42">
        <v>704297</v>
      </c>
      <c r="N11" s="7"/>
      <c r="O11" s="7"/>
      <c r="P11" s="7"/>
      <c r="Q11" s="7"/>
      <c r="R11" s="7"/>
      <c r="S11" s="7"/>
    </row>
    <row r="12" spans="2:19">
      <c r="B12" s="30" t="s">
        <v>26</v>
      </c>
      <c r="C12" s="41"/>
      <c r="D12" s="41"/>
      <c r="E12" s="41"/>
      <c r="F12" s="41">
        <v>3065485</v>
      </c>
      <c r="G12" s="41">
        <v>3858534</v>
      </c>
      <c r="H12" s="41">
        <v>1647267</v>
      </c>
      <c r="I12" s="41">
        <v>3255269</v>
      </c>
      <c r="J12" s="41">
        <v>3632401</v>
      </c>
      <c r="N12" s="7"/>
      <c r="O12" s="7"/>
      <c r="P12" s="7"/>
      <c r="Q12" s="7"/>
      <c r="R12" s="7"/>
      <c r="S12" s="7"/>
    </row>
    <row r="13" spans="2:19" ht="15">
      <c r="B13" s="31" t="s">
        <v>27</v>
      </c>
      <c r="C13" s="43"/>
      <c r="D13" s="43"/>
      <c r="E13" s="43"/>
      <c r="F13" s="43">
        <f>SUM(F14:F19)</f>
        <v>5371372</v>
      </c>
      <c r="G13" s="43">
        <f t="shared" ref="G13:J13" si="1">SUM(G14:G19)</f>
        <v>9401157</v>
      </c>
      <c r="H13" s="43">
        <f t="shared" si="1"/>
        <v>1313323</v>
      </c>
      <c r="I13" s="43">
        <f t="shared" si="1"/>
        <v>6101280</v>
      </c>
      <c r="J13" s="43">
        <f t="shared" si="1"/>
        <v>8851808</v>
      </c>
      <c r="N13" s="7"/>
      <c r="O13" s="7"/>
      <c r="P13" s="7"/>
      <c r="Q13" s="7"/>
      <c r="R13" s="7"/>
      <c r="S13" s="7"/>
    </row>
    <row r="14" spans="2:19">
      <c r="B14" s="32" t="s">
        <v>28</v>
      </c>
      <c r="C14" s="44"/>
      <c r="D14" s="44"/>
      <c r="E14" s="44"/>
      <c r="F14" s="45">
        <v>2173598</v>
      </c>
      <c r="G14" s="45">
        <v>2474360</v>
      </c>
      <c r="H14" s="45">
        <v>389197</v>
      </c>
      <c r="I14" s="45">
        <v>2300006</v>
      </c>
      <c r="J14" s="45">
        <v>3060153</v>
      </c>
      <c r="N14" s="7"/>
      <c r="O14" s="7"/>
      <c r="P14" s="7"/>
      <c r="Q14" s="7"/>
      <c r="R14" s="7"/>
      <c r="S14" s="7"/>
    </row>
    <row r="15" spans="2:19">
      <c r="B15" s="32" t="s">
        <v>29</v>
      </c>
      <c r="C15" s="44"/>
      <c r="D15" s="44"/>
      <c r="E15" s="44"/>
      <c r="F15" s="45">
        <v>189668</v>
      </c>
      <c r="G15" s="45">
        <v>863767</v>
      </c>
      <c r="H15" s="45">
        <v>113788</v>
      </c>
      <c r="I15" s="45">
        <v>820623</v>
      </c>
      <c r="J15" s="45">
        <v>850355</v>
      </c>
      <c r="N15" s="7"/>
      <c r="O15" s="7"/>
      <c r="P15" s="7"/>
      <c r="Q15" s="7"/>
      <c r="R15" s="7"/>
      <c r="S15" s="7"/>
    </row>
    <row r="16" spans="2:19">
      <c r="B16" s="32" t="s">
        <v>30</v>
      </c>
      <c r="C16" s="44"/>
      <c r="D16" s="44"/>
      <c r="E16" s="44"/>
      <c r="F16" s="45">
        <v>179648</v>
      </c>
      <c r="G16" s="45">
        <v>792607</v>
      </c>
      <c r="H16" s="45">
        <v>54620</v>
      </c>
      <c r="I16" s="45">
        <v>380135</v>
      </c>
      <c r="J16" s="45">
        <v>602888</v>
      </c>
      <c r="N16" s="7"/>
      <c r="O16" s="7"/>
      <c r="P16" s="7"/>
      <c r="Q16" s="7"/>
      <c r="R16" s="7"/>
      <c r="S16" s="7"/>
    </row>
    <row r="17" spans="2:19">
      <c r="B17" s="32" t="s">
        <v>31</v>
      </c>
      <c r="C17" s="44"/>
      <c r="D17" s="44"/>
      <c r="E17" s="44"/>
      <c r="F17" s="45">
        <v>83272</v>
      </c>
      <c r="G17" s="45">
        <v>1392034</v>
      </c>
      <c r="H17" s="45">
        <v>119257</v>
      </c>
      <c r="I17" s="45">
        <v>119398</v>
      </c>
      <c r="J17" s="45">
        <v>494604</v>
      </c>
      <c r="N17" s="7"/>
      <c r="O17" s="7"/>
      <c r="P17" s="7"/>
      <c r="Q17" s="7"/>
      <c r="R17" s="7"/>
      <c r="S17" s="7"/>
    </row>
    <row r="18" spans="2:19">
      <c r="B18" s="32" t="s">
        <v>32</v>
      </c>
      <c r="C18" s="44"/>
      <c r="D18" s="44"/>
      <c r="E18" s="44"/>
      <c r="F18" s="45">
        <v>217039</v>
      </c>
      <c r="G18" s="45">
        <v>397946</v>
      </c>
      <c r="H18" s="45">
        <v>66853</v>
      </c>
      <c r="I18" s="45">
        <v>211649</v>
      </c>
      <c r="J18" s="45">
        <v>442931</v>
      </c>
      <c r="N18" s="7"/>
      <c r="O18" s="7"/>
      <c r="P18" s="7"/>
      <c r="Q18" s="7"/>
      <c r="R18" s="7"/>
      <c r="S18" s="7"/>
    </row>
    <row r="19" spans="2:19">
      <c r="B19" s="32" t="s">
        <v>33</v>
      </c>
      <c r="C19" s="44"/>
      <c r="D19" s="44"/>
      <c r="E19" s="44"/>
      <c r="F19" s="45">
        <v>2528147</v>
      </c>
      <c r="G19" s="45">
        <v>3480443</v>
      </c>
      <c r="H19" s="45">
        <v>569608</v>
      </c>
      <c r="I19" s="45">
        <v>2269469</v>
      </c>
      <c r="J19" s="45">
        <v>3400877</v>
      </c>
      <c r="N19" s="7"/>
      <c r="O19" s="7"/>
      <c r="P19" s="7"/>
      <c r="Q19" s="7"/>
      <c r="R19" s="7"/>
      <c r="S19" s="7"/>
    </row>
    <row r="20" spans="2:19">
      <c r="F20" s="33"/>
      <c r="G20" s="33"/>
      <c r="H20" s="33"/>
      <c r="I20" s="33"/>
      <c r="J20" s="33"/>
      <c r="O20" s="7"/>
      <c r="P20" s="7"/>
      <c r="Q20" s="7"/>
    </row>
  </sheetData>
  <mergeCells count="1">
    <mergeCell ref="B2:J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0E49D-2DD7-49DA-A78F-C1F71300D285}">
  <dimension ref="B1:H63"/>
  <sheetViews>
    <sheetView workbookViewId="0">
      <selection activeCell="H7" sqref="H7"/>
    </sheetView>
  </sheetViews>
  <sheetFormatPr baseColWidth="10" defaultColWidth="11.42578125" defaultRowHeight="14.25"/>
  <cols>
    <col min="1" max="1" width="9.140625" style="16" customWidth="1"/>
    <col min="2" max="2" width="35.85546875" style="16" bestFit="1" customWidth="1"/>
    <col min="3" max="7" width="17.85546875" style="16" customWidth="1"/>
    <col min="8" max="8" width="15.5703125" style="16" customWidth="1"/>
    <col min="9" max="9" width="35.85546875" style="16" bestFit="1" customWidth="1"/>
    <col min="10" max="10" width="10.7109375" style="16" bestFit="1" customWidth="1"/>
    <col min="11" max="13" width="11.85546875" style="16" bestFit="1" customWidth="1"/>
    <col min="14" max="15" width="11.5703125" style="16" bestFit="1" customWidth="1"/>
    <col min="16" max="16384" width="11.42578125" style="16"/>
  </cols>
  <sheetData>
    <row r="1" spans="2:8" s="8" customFormat="1"/>
    <row r="2" spans="2:8" s="12" customFormat="1" ht="15">
      <c r="B2" s="9"/>
      <c r="C2" s="10">
        <v>2019</v>
      </c>
      <c r="D2" s="10">
        <v>2020</v>
      </c>
      <c r="E2" s="10">
        <v>2021</v>
      </c>
      <c r="F2" s="10">
        <v>2022</v>
      </c>
      <c r="G2" s="10">
        <v>2023</v>
      </c>
      <c r="H2" s="11"/>
    </row>
    <row r="3" spans="2:8" s="8" customFormat="1" ht="15">
      <c r="B3" s="13" t="s">
        <v>21</v>
      </c>
      <c r="C3" s="14">
        <v>3925653</v>
      </c>
      <c r="D3" s="14">
        <v>2227431</v>
      </c>
      <c r="E3" s="14">
        <v>2595965</v>
      </c>
      <c r="F3" s="14">
        <v>3617513</v>
      </c>
      <c r="G3" s="14">
        <v>3769041</v>
      </c>
      <c r="H3" s="15"/>
    </row>
    <row r="4" spans="2:8" s="8" customFormat="1" ht="15">
      <c r="B4" s="13" t="s">
        <v>28</v>
      </c>
      <c r="C4" s="14">
        <v>2474360</v>
      </c>
      <c r="D4" s="14">
        <v>389197</v>
      </c>
      <c r="E4" s="14">
        <v>610427</v>
      </c>
      <c r="F4" s="14">
        <v>2300006</v>
      </c>
      <c r="G4" s="14">
        <v>3060153</v>
      </c>
      <c r="H4" s="15"/>
    </row>
    <row r="5" spans="2:8" s="8" customFormat="1" ht="15">
      <c r="B5" s="13" t="s">
        <v>22</v>
      </c>
      <c r="C5" s="14">
        <v>1641429</v>
      </c>
      <c r="D5" s="14">
        <v>523395</v>
      </c>
      <c r="E5" s="14">
        <v>333874</v>
      </c>
      <c r="F5" s="14">
        <v>1365201</v>
      </c>
      <c r="G5" s="14">
        <v>1686915</v>
      </c>
      <c r="H5" s="15"/>
    </row>
    <row r="6" spans="2:8" s="8" customFormat="1" ht="15">
      <c r="B6" s="13" t="s">
        <v>29</v>
      </c>
      <c r="C6" s="14">
        <v>1392034</v>
      </c>
      <c r="D6" s="14">
        <v>119257</v>
      </c>
      <c r="E6" s="14">
        <v>35960</v>
      </c>
      <c r="F6" s="14">
        <v>119398</v>
      </c>
      <c r="G6" s="14">
        <v>494604</v>
      </c>
      <c r="H6" s="15"/>
    </row>
    <row r="7" spans="2:8" s="8" customFormat="1" ht="15">
      <c r="B7" s="13" t="s">
        <v>23</v>
      </c>
      <c r="C7" s="14">
        <v>1277105</v>
      </c>
      <c r="D7" s="14">
        <v>795627</v>
      </c>
      <c r="E7" s="14">
        <v>989005</v>
      </c>
      <c r="F7" s="14">
        <v>1312309</v>
      </c>
      <c r="G7" s="14">
        <v>1398284</v>
      </c>
      <c r="H7" s="15"/>
    </row>
    <row r="8" spans="2:8" s="8" customFormat="1" ht="15">
      <c r="B8" s="13" t="s">
        <v>24</v>
      </c>
      <c r="C8" s="14">
        <v>887679</v>
      </c>
      <c r="D8" s="14">
        <v>446533</v>
      </c>
      <c r="E8" s="14">
        <v>545988</v>
      </c>
      <c r="F8" s="14">
        <v>816394</v>
      </c>
      <c r="G8" s="14">
        <v>878196</v>
      </c>
      <c r="H8" s="15"/>
    </row>
    <row r="9" spans="2:8" s="8" customFormat="1" ht="15">
      <c r="B9" s="13" t="s">
        <v>30</v>
      </c>
      <c r="C9" s="14">
        <v>863767</v>
      </c>
      <c r="D9" s="14">
        <v>113788</v>
      </c>
      <c r="E9" s="14">
        <v>425405</v>
      </c>
      <c r="F9" s="14">
        <v>820623</v>
      </c>
      <c r="G9" s="14">
        <v>850355</v>
      </c>
      <c r="H9" s="15"/>
    </row>
    <row r="10" spans="2:8" s="8" customFormat="1" ht="15">
      <c r="B10" s="13" t="s">
        <v>31</v>
      </c>
      <c r="C10" s="14">
        <v>792607</v>
      </c>
      <c r="D10" s="14">
        <v>54620</v>
      </c>
      <c r="E10" s="14">
        <v>76048</v>
      </c>
      <c r="F10" s="14">
        <v>380135</v>
      </c>
      <c r="G10" s="14">
        <v>602888</v>
      </c>
      <c r="H10" s="15"/>
    </row>
    <row r="11" spans="2:8" s="8" customFormat="1" ht="15">
      <c r="B11" s="13" t="s">
        <v>25</v>
      </c>
      <c r="C11" s="14">
        <v>648054</v>
      </c>
      <c r="D11" s="14">
        <v>387771</v>
      </c>
      <c r="E11" s="14">
        <v>397070</v>
      </c>
      <c r="F11" s="14">
        <v>710956</v>
      </c>
      <c r="G11" s="14">
        <v>704297</v>
      </c>
      <c r="H11" s="15"/>
    </row>
    <row r="12" spans="2:8" s="8" customFormat="1" ht="15">
      <c r="B12" s="13" t="s">
        <v>34</v>
      </c>
      <c r="C12" s="14">
        <v>636425</v>
      </c>
      <c r="D12" s="14">
        <v>379707</v>
      </c>
      <c r="E12" s="14">
        <v>329360</v>
      </c>
      <c r="F12" s="14">
        <v>533906</v>
      </c>
      <c r="G12" s="14">
        <v>556442</v>
      </c>
      <c r="H12" s="15"/>
    </row>
    <row r="13" spans="2:8" s="8" customFormat="1" ht="15">
      <c r="B13" s="13" t="s">
        <v>35</v>
      </c>
      <c r="C13" s="14">
        <v>457713</v>
      </c>
      <c r="D13" s="14">
        <v>119042</v>
      </c>
      <c r="E13" s="14">
        <v>205579</v>
      </c>
      <c r="F13" s="14">
        <v>409938</v>
      </c>
      <c r="G13" s="14">
        <v>476653</v>
      </c>
      <c r="H13" s="15"/>
    </row>
    <row r="14" spans="2:8" s="8" customFormat="1" ht="15">
      <c r="B14" s="13" t="s">
        <v>32</v>
      </c>
      <c r="C14" s="14">
        <v>438204</v>
      </c>
      <c r="D14" s="14">
        <v>50245</v>
      </c>
      <c r="E14" s="14">
        <v>14478</v>
      </c>
      <c r="F14" s="14">
        <v>152269</v>
      </c>
      <c r="G14" s="14">
        <v>381507</v>
      </c>
      <c r="H14" s="15"/>
    </row>
    <row r="15" spans="2:8" s="8" customFormat="1" ht="15">
      <c r="B15" s="13" t="s">
        <v>36</v>
      </c>
      <c r="C15" s="14">
        <v>397946</v>
      </c>
      <c r="D15" s="14">
        <v>66853</v>
      </c>
      <c r="E15" s="14">
        <v>20514</v>
      </c>
      <c r="F15" s="14">
        <v>211649</v>
      </c>
      <c r="G15" s="14">
        <v>442931</v>
      </c>
      <c r="H15" s="15"/>
    </row>
    <row r="16" spans="2:8" s="8" customFormat="1" ht="15">
      <c r="B16" s="13" t="s">
        <v>37</v>
      </c>
      <c r="C16" s="14">
        <v>389437</v>
      </c>
      <c r="D16" s="14">
        <v>39032</v>
      </c>
      <c r="E16" s="14">
        <v>16122</v>
      </c>
      <c r="F16" s="14">
        <v>83513</v>
      </c>
      <c r="G16" s="14">
        <v>192424</v>
      </c>
      <c r="H16" s="15"/>
    </row>
    <row r="17" spans="2:8" s="8" customFormat="1" ht="15">
      <c r="B17" s="13" t="s">
        <v>38</v>
      </c>
      <c r="C17" s="14">
        <v>378298</v>
      </c>
      <c r="D17" s="14">
        <v>191022</v>
      </c>
      <c r="E17" s="14">
        <v>240199</v>
      </c>
      <c r="F17" s="14">
        <v>329140</v>
      </c>
      <c r="G17" s="14">
        <v>354638</v>
      </c>
      <c r="H17" s="15"/>
    </row>
    <row r="18" spans="2:8" s="8" customFormat="1" ht="15">
      <c r="B18" s="13" t="s">
        <v>39</v>
      </c>
      <c r="C18" s="14">
        <v>357345</v>
      </c>
      <c r="D18" s="14">
        <v>133301</v>
      </c>
      <c r="E18" s="14">
        <v>102246</v>
      </c>
      <c r="F18" s="14">
        <v>103799</v>
      </c>
      <c r="G18" s="14">
        <v>104837</v>
      </c>
      <c r="H18" s="15"/>
    </row>
    <row r="19" spans="2:8" s="8" customFormat="1" ht="15">
      <c r="B19" s="13" t="s">
        <v>40</v>
      </c>
      <c r="C19" s="14">
        <v>275205</v>
      </c>
      <c r="D19" s="14">
        <v>53864</v>
      </c>
      <c r="E19" s="14">
        <v>53978</v>
      </c>
      <c r="F19" s="14">
        <v>227658</v>
      </c>
      <c r="G19" s="14">
        <v>311295</v>
      </c>
      <c r="H19" s="15"/>
    </row>
    <row r="20" spans="2:8" s="8" customFormat="1" ht="15">
      <c r="B20" s="13" t="s">
        <v>41</v>
      </c>
      <c r="C20" s="14">
        <v>261945</v>
      </c>
      <c r="D20" s="14">
        <v>13872</v>
      </c>
      <c r="E20" s="14">
        <v>3008</v>
      </c>
      <c r="F20" s="14">
        <v>29063</v>
      </c>
      <c r="G20" s="14">
        <v>203782</v>
      </c>
      <c r="H20" s="15"/>
    </row>
    <row r="21" spans="2:8" s="8" customFormat="1" ht="15">
      <c r="B21" s="13" t="s">
        <v>42</v>
      </c>
      <c r="C21" s="14">
        <v>248573</v>
      </c>
      <c r="D21" s="14">
        <v>75516</v>
      </c>
      <c r="E21" s="14">
        <v>92265</v>
      </c>
      <c r="F21" s="14">
        <v>220758</v>
      </c>
      <c r="G21" s="14">
        <v>287033</v>
      </c>
      <c r="H21" s="15"/>
    </row>
    <row r="22" spans="2:8" s="8" customFormat="1" ht="15">
      <c r="B22" s="13" t="s">
        <v>43</v>
      </c>
      <c r="C22" s="14">
        <v>238873</v>
      </c>
      <c r="D22" s="14">
        <v>31700</v>
      </c>
      <c r="E22" s="14">
        <v>21787</v>
      </c>
      <c r="F22" s="14">
        <v>175496</v>
      </c>
      <c r="G22" s="14">
        <v>233933</v>
      </c>
      <c r="H22" s="15"/>
    </row>
    <row r="23" spans="2:8" s="8" customFormat="1" ht="15">
      <c r="B23" s="13" t="s">
        <v>44</v>
      </c>
      <c r="C23" s="14">
        <v>197731</v>
      </c>
      <c r="D23" s="14">
        <v>24827</v>
      </c>
      <c r="E23" s="14">
        <v>67471</v>
      </c>
      <c r="F23" s="14">
        <v>187792</v>
      </c>
      <c r="G23" s="14">
        <v>193008</v>
      </c>
      <c r="H23" s="15"/>
    </row>
    <row r="24" spans="2:8" s="8" customFormat="1" ht="15">
      <c r="B24" s="13" t="s">
        <v>45</v>
      </c>
      <c r="C24" s="14">
        <v>191765</v>
      </c>
      <c r="D24" s="14">
        <v>24606</v>
      </c>
      <c r="E24" s="14">
        <v>8384</v>
      </c>
      <c r="F24" s="14">
        <v>48393</v>
      </c>
      <c r="G24" s="14">
        <v>118304</v>
      </c>
      <c r="H24" s="15"/>
    </row>
    <row r="25" spans="2:8" s="8" customFormat="1" ht="15">
      <c r="B25" s="13" t="s">
        <v>46</v>
      </c>
      <c r="C25" s="14">
        <v>187147</v>
      </c>
      <c r="D25" s="14">
        <v>102052</v>
      </c>
      <c r="E25" s="14">
        <v>195998</v>
      </c>
      <c r="F25" s="14">
        <v>193070</v>
      </c>
      <c r="G25" s="14">
        <v>209514</v>
      </c>
      <c r="H25" s="15"/>
    </row>
    <row r="26" spans="2:8" s="8" customFormat="1" ht="15">
      <c r="B26" s="13" t="s">
        <v>47</v>
      </c>
      <c r="C26" s="14">
        <v>183045</v>
      </c>
      <c r="D26" s="14">
        <v>66421</v>
      </c>
      <c r="E26" s="14">
        <v>54132</v>
      </c>
      <c r="F26" s="14">
        <v>150212</v>
      </c>
      <c r="G26" s="14">
        <v>158660</v>
      </c>
      <c r="H26" s="15"/>
    </row>
    <row r="27" spans="2:8" s="8" customFormat="1" ht="15">
      <c r="B27" s="13" t="s">
        <v>48</v>
      </c>
      <c r="C27" s="14">
        <v>170569</v>
      </c>
      <c r="D27" s="14">
        <v>27612</v>
      </c>
      <c r="E27" s="14">
        <v>38043</v>
      </c>
      <c r="F27" s="14">
        <v>215851</v>
      </c>
      <c r="G27" s="14">
        <v>244786</v>
      </c>
      <c r="H27" s="15"/>
    </row>
    <row r="28" spans="2:8" s="8" customFormat="1" ht="15">
      <c r="B28" s="13" t="s">
        <v>26</v>
      </c>
      <c r="C28" s="14">
        <v>165000</v>
      </c>
      <c r="D28" s="14">
        <v>67969</v>
      </c>
      <c r="E28" s="14">
        <v>79956</v>
      </c>
      <c r="F28" s="14">
        <v>136538</v>
      </c>
      <c r="G28" s="14">
        <v>176593</v>
      </c>
      <c r="H28" s="15"/>
    </row>
    <row r="29" spans="2:8" s="8" customFormat="1" ht="15">
      <c r="B29" s="13" t="s">
        <v>49</v>
      </c>
      <c r="C29" s="14">
        <v>163070</v>
      </c>
      <c r="D29" s="14">
        <v>28669</v>
      </c>
      <c r="E29" s="14">
        <v>27927</v>
      </c>
      <c r="F29" s="14">
        <v>114199</v>
      </c>
      <c r="G29" s="14">
        <v>158471</v>
      </c>
      <c r="H29" s="15"/>
    </row>
    <row r="30" spans="2:8" s="8" customFormat="1" ht="15">
      <c r="B30" s="13" t="s">
        <v>50</v>
      </c>
      <c r="C30" s="14">
        <v>140309</v>
      </c>
      <c r="D30" s="14">
        <v>31808</v>
      </c>
      <c r="E30" s="14">
        <v>41523</v>
      </c>
      <c r="F30" s="14">
        <v>145567</v>
      </c>
      <c r="G30" s="14">
        <v>209719</v>
      </c>
      <c r="H30" s="15"/>
    </row>
    <row r="31" spans="2:8" s="8" customFormat="1" ht="15">
      <c r="B31" s="13" t="s">
        <v>51</v>
      </c>
      <c r="C31" s="14">
        <v>135581</v>
      </c>
      <c r="D31" s="14">
        <v>59565</v>
      </c>
      <c r="E31" s="14">
        <v>77348</v>
      </c>
      <c r="F31" s="14">
        <v>130255</v>
      </c>
      <c r="G31" s="14">
        <v>160792</v>
      </c>
      <c r="H31" s="15"/>
    </row>
    <row r="32" spans="2:8" s="8" customFormat="1" ht="15">
      <c r="B32" s="13" t="s">
        <v>52</v>
      </c>
      <c r="C32" s="14">
        <v>132496</v>
      </c>
      <c r="D32" s="14">
        <v>38865</v>
      </c>
      <c r="E32" s="14">
        <v>45277</v>
      </c>
      <c r="F32" s="14">
        <v>106867</v>
      </c>
      <c r="G32" s="14">
        <v>120637</v>
      </c>
      <c r="H32" s="15"/>
    </row>
    <row r="33" spans="2:8" s="8" customFormat="1" ht="15">
      <c r="B33" s="13" t="s">
        <v>53</v>
      </c>
      <c r="C33" s="14">
        <v>122886</v>
      </c>
      <c r="D33" s="14">
        <v>46763</v>
      </c>
      <c r="E33" s="14">
        <v>66093</v>
      </c>
      <c r="F33" s="14">
        <v>131219</v>
      </c>
      <c r="G33" s="14">
        <v>123886</v>
      </c>
      <c r="H33" s="15"/>
    </row>
    <row r="34" spans="2:8" s="8" customFormat="1" ht="15">
      <c r="B34" s="13" t="s">
        <v>54</v>
      </c>
      <c r="C34" s="14">
        <v>116869</v>
      </c>
      <c r="D34" s="14">
        <v>50436</v>
      </c>
      <c r="E34" s="14">
        <v>60564</v>
      </c>
      <c r="F34" s="14">
        <v>108825</v>
      </c>
      <c r="G34" s="14">
        <v>119081</v>
      </c>
      <c r="H34" s="15"/>
    </row>
    <row r="35" spans="2:8" s="8" customFormat="1" ht="15">
      <c r="B35" s="13" t="s">
        <v>55</v>
      </c>
      <c r="C35" s="14">
        <v>103788</v>
      </c>
      <c r="D35" s="14">
        <v>46659</v>
      </c>
      <c r="E35" s="14">
        <v>79097</v>
      </c>
      <c r="F35" s="14">
        <v>96235</v>
      </c>
      <c r="G35" s="14">
        <v>105256</v>
      </c>
      <c r="H35" s="15"/>
    </row>
    <row r="36" spans="2:8" s="8" customFormat="1" ht="15">
      <c r="B36" s="13" t="s">
        <v>56</v>
      </c>
      <c r="C36" s="14">
        <v>101332</v>
      </c>
      <c r="D36" s="14">
        <v>14870</v>
      </c>
      <c r="E36" s="14">
        <v>13612</v>
      </c>
      <c r="F36" s="14">
        <v>87626</v>
      </c>
      <c r="G36" s="14">
        <v>124604</v>
      </c>
      <c r="H36" s="15"/>
    </row>
    <row r="37" spans="2:8" s="8" customFormat="1" ht="15">
      <c r="B37" s="13" t="s">
        <v>57</v>
      </c>
      <c r="C37" s="14">
        <v>101032</v>
      </c>
      <c r="D37" s="14">
        <v>23063</v>
      </c>
      <c r="E37" s="14">
        <v>30191</v>
      </c>
      <c r="F37" s="14">
        <v>82512</v>
      </c>
      <c r="G37" s="14">
        <v>103128</v>
      </c>
      <c r="H37" s="15"/>
    </row>
    <row r="38" spans="2:8" s="8" customFormat="1" ht="15">
      <c r="B38" s="13" t="s">
        <v>58</v>
      </c>
      <c r="C38" s="14">
        <v>100699</v>
      </c>
      <c r="D38" s="14">
        <v>27765</v>
      </c>
      <c r="E38" s="14">
        <v>19388</v>
      </c>
      <c r="F38" s="14">
        <v>80670</v>
      </c>
      <c r="G38" s="14">
        <v>83003</v>
      </c>
      <c r="H38" s="15"/>
    </row>
    <row r="39" spans="2:8" s="8" customFormat="1" ht="15">
      <c r="B39" s="13" t="s">
        <v>59</v>
      </c>
      <c r="C39" s="14">
        <v>100134</v>
      </c>
      <c r="D39" s="14">
        <v>29356</v>
      </c>
      <c r="E39" s="14">
        <v>33069</v>
      </c>
      <c r="F39" s="14">
        <v>78031</v>
      </c>
      <c r="G39" s="14">
        <v>126172</v>
      </c>
      <c r="H39" s="15"/>
    </row>
    <row r="40" spans="2:8" s="8" customFormat="1" ht="15">
      <c r="B40" s="13" t="s">
        <v>60</v>
      </c>
      <c r="C40" s="14">
        <v>99742</v>
      </c>
      <c r="D40" s="14">
        <v>37354</v>
      </c>
      <c r="E40" s="14">
        <v>50404</v>
      </c>
      <c r="F40" s="14">
        <v>73971</v>
      </c>
      <c r="G40" s="14">
        <v>80579</v>
      </c>
      <c r="H40" s="15"/>
    </row>
    <row r="41" spans="2:8" s="8" customFormat="1" ht="15">
      <c r="B41" s="13" t="s">
        <v>61</v>
      </c>
      <c r="C41" s="14">
        <v>97317</v>
      </c>
      <c r="D41" s="14">
        <v>45466</v>
      </c>
      <c r="E41" s="14">
        <v>81174</v>
      </c>
      <c r="F41" s="14">
        <v>103703</v>
      </c>
      <c r="G41" s="14">
        <v>112625</v>
      </c>
      <c r="H41" s="15"/>
    </row>
    <row r="42" spans="2:8" s="8" customFormat="1" ht="15">
      <c r="B42" s="13" t="s">
        <v>62</v>
      </c>
      <c r="C42" s="14">
        <v>91942</v>
      </c>
      <c r="D42" s="14">
        <v>30422</v>
      </c>
      <c r="E42" s="14">
        <v>31987</v>
      </c>
      <c r="F42" s="14">
        <v>88087</v>
      </c>
      <c r="G42" s="14">
        <v>106223</v>
      </c>
      <c r="H42" s="15"/>
    </row>
    <row r="43" spans="2:8" s="8" customFormat="1" ht="15">
      <c r="B43" s="13" t="s">
        <v>63</v>
      </c>
      <c r="C43" s="14">
        <v>90675</v>
      </c>
      <c r="D43" s="14">
        <v>12738</v>
      </c>
      <c r="E43" s="14">
        <v>8506</v>
      </c>
      <c r="F43" s="14">
        <v>103144</v>
      </c>
      <c r="G43" s="14">
        <v>150444</v>
      </c>
      <c r="H43" s="15"/>
    </row>
    <row r="44" spans="2:8" s="8" customFormat="1" ht="15">
      <c r="B44" s="13" t="s">
        <v>64</v>
      </c>
      <c r="C44" s="14">
        <v>90336</v>
      </c>
      <c r="D44" s="14">
        <v>20332</v>
      </c>
      <c r="E44" s="14">
        <v>29078</v>
      </c>
      <c r="F44" s="14">
        <v>85585</v>
      </c>
      <c r="G44" s="14">
        <v>102088</v>
      </c>
      <c r="H44" s="15"/>
    </row>
    <row r="45" spans="2:8" s="8" customFormat="1" ht="15">
      <c r="B45" s="13" t="s">
        <v>65</v>
      </c>
      <c r="C45" s="14">
        <v>82780</v>
      </c>
      <c r="D45" s="14">
        <v>29696</v>
      </c>
      <c r="E45" s="14">
        <v>40315</v>
      </c>
      <c r="F45" s="14">
        <v>79346</v>
      </c>
      <c r="G45" s="14">
        <v>95799</v>
      </c>
      <c r="H45" s="15"/>
    </row>
    <row r="46" spans="2:8" s="8" customFormat="1" ht="15">
      <c r="B46" s="13" t="s">
        <v>66</v>
      </c>
      <c r="C46" s="14">
        <v>81291</v>
      </c>
      <c r="D46" s="14">
        <v>25175</v>
      </c>
      <c r="E46" s="14">
        <v>26064</v>
      </c>
      <c r="F46" s="14">
        <v>68417</v>
      </c>
      <c r="G46" s="14">
        <v>78398</v>
      </c>
      <c r="H46" s="15"/>
    </row>
    <row r="47" spans="2:8" s="8" customFormat="1" ht="15">
      <c r="B47" s="13" t="s">
        <v>67</v>
      </c>
      <c r="C47" s="14">
        <v>78502</v>
      </c>
      <c r="D47" s="14">
        <v>26020</v>
      </c>
      <c r="E47" s="14">
        <v>37742</v>
      </c>
      <c r="F47" s="14">
        <v>78772</v>
      </c>
      <c r="G47" s="14">
        <v>80371</v>
      </c>
      <c r="H47" s="15"/>
    </row>
    <row r="48" spans="2:8" s="8" customFormat="1" ht="15">
      <c r="B48" s="13" t="s">
        <v>68</v>
      </c>
      <c r="C48" s="14">
        <v>59211</v>
      </c>
      <c r="D48" s="14">
        <v>11523</v>
      </c>
      <c r="E48" s="14">
        <v>10665</v>
      </c>
      <c r="F48" s="14">
        <v>42515</v>
      </c>
      <c r="G48" s="14">
        <v>50407</v>
      </c>
      <c r="H48" s="15"/>
    </row>
    <row r="49" spans="2:8" s="8" customFormat="1" ht="15">
      <c r="B49" s="13" t="s">
        <v>69</v>
      </c>
      <c r="C49" s="14">
        <v>54052</v>
      </c>
      <c r="D49" s="14">
        <v>19004</v>
      </c>
      <c r="E49" s="14">
        <v>23496</v>
      </c>
      <c r="F49" s="14">
        <v>49656</v>
      </c>
      <c r="G49" s="14">
        <v>53471</v>
      </c>
      <c r="H49" s="15"/>
    </row>
    <row r="50" spans="2:8" s="8" customFormat="1" ht="15">
      <c r="B50" s="13" t="s">
        <v>70</v>
      </c>
      <c r="C50" s="14">
        <v>49753</v>
      </c>
      <c r="D50" s="14">
        <v>9220</v>
      </c>
      <c r="E50" s="14">
        <v>8727</v>
      </c>
      <c r="F50" s="14">
        <v>35823</v>
      </c>
      <c r="G50" s="14">
        <v>46246</v>
      </c>
      <c r="H50" s="15"/>
    </row>
    <row r="51" spans="2:8" s="8" customFormat="1" ht="15">
      <c r="B51" s="13" t="s">
        <v>71</v>
      </c>
      <c r="C51" s="14">
        <v>49193</v>
      </c>
      <c r="D51" s="14">
        <v>22517</v>
      </c>
      <c r="E51" s="14">
        <v>32163</v>
      </c>
      <c r="F51" s="14">
        <v>60810</v>
      </c>
      <c r="G51" s="14">
        <v>78341</v>
      </c>
      <c r="H51" s="15"/>
    </row>
    <row r="52" spans="2:8" s="8" customFormat="1" ht="15">
      <c r="B52" s="13" t="s">
        <v>72</v>
      </c>
      <c r="C52" s="14">
        <v>46041</v>
      </c>
      <c r="D52" s="14">
        <v>7937</v>
      </c>
      <c r="E52" s="14">
        <v>6822</v>
      </c>
      <c r="F52" s="14">
        <v>41529</v>
      </c>
      <c r="G52" s="14">
        <v>80199</v>
      </c>
      <c r="H52" s="15"/>
    </row>
    <row r="53" spans="2:8" s="8" customFormat="1" ht="15">
      <c r="B53" s="13" t="s">
        <v>73</v>
      </c>
      <c r="C53" s="14">
        <v>44547</v>
      </c>
      <c r="D53" s="14">
        <v>24229</v>
      </c>
      <c r="E53" s="14">
        <v>29718</v>
      </c>
      <c r="F53" s="14">
        <v>38919</v>
      </c>
      <c r="G53" s="14">
        <v>41039</v>
      </c>
      <c r="H53" s="15"/>
    </row>
    <row r="54" spans="2:8" s="8" customFormat="1" ht="15">
      <c r="B54" s="13" t="s">
        <v>74</v>
      </c>
      <c r="C54" s="14">
        <v>39834</v>
      </c>
      <c r="D54" s="14">
        <v>10305</v>
      </c>
      <c r="E54" s="14">
        <v>12643</v>
      </c>
      <c r="F54" s="14">
        <v>33653</v>
      </c>
      <c r="G54" s="14">
        <v>35391</v>
      </c>
      <c r="H54" s="15"/>
    </row>
    <row r="55" spans="2:8" s="8" customFormat="1" ht="15">
      <c r="B55" s="13" t="s">
        <v>75</v>
      </c>
      <c r="C55" s="14">
        <v>38378</v>
      </c>
      <c r="D55" s="14">
        <v>17823</v>
      </c>
      <c r="E55" s="14">
        <v>26598</v>
      </c>
      <c r="F55" s="14">
        <v>44253</v>
      </c>
      <c r="G55" s="14">
        <v>43848</v>
      </c>
      <c r="H55" s="15"/>
    </row>
    <row r="56" spans="2:8" s="8" customFormat="1" ht="15">
      <c r="B56" s="13" t="s">
        <v>76</v>
      </c>
      <c r="C56" s="14">
        <v>30590</v>
      </c>
      <c r="D56" s="14">
        <v>10530</v>
      </c>
      <c r="E56" s="14">
        <v>13356</v>
      </c>
      <c r="F56" s="14">
        <v>24815</v>
      </c>
      <c r="G56" s="14">
        <v>33112</v>
      </c>
      <c r="H56" s="15"/>
    </row>
    <row r="57" spans="2:8" s="8" customFormat="1" ht="15">
      <c r="B57" s="13" t="s">
        <v>77</v>
      </c>
      <c r="C57" s="14">
        <v>30056</v>
      </c>
      <c r="D57" s="14">
        <v>12621</v>
      </c>
      <c r="E57" s="14">
        <v>17210</v>
      </c>
      <c r="F57" s="14">
        <v>31083</v>
      </c>
      <c r="G57" s="14">
        <v>39234</v>
      </c>
      <c r="H57" s="15"/>
    </row>
    <row r="58" spans="2:8" s="8" customFormat="1" ht="15">
      <c r="B58" s="13" t="s">
        <v>78</v>
      </c>
      <c r="C58" s="14">
        <v>29891</v>
      </c>
      <c r="D58" s="14">
        <v>12444</v>
      </c>
      <c r="E58" s="14">
        <v>16569</v>
      </c>
      <c r="F58" s="14">
        <v>26897</v>
      </c>
      <c r="G58" s="14">
        <v>31837</v>
      </c>
      <c r="H58" s="15"/>
    </row>
    <row r="59" spans="2:8" s="8" customFormat="1" ht="15">
      <c r="B59" s="13" t="s">
        <v>79</v>
      </c>
      <c r="C59" s="14">
        <v>29503</v>
      </c>
      <c r="D59" s="14">
        <v>25262</v>
      </c>
      <c r="E59" s="14">
        <v>38369</v>
      </c>
      <c r="F59" s="14">
        <v>33763</v>
      </c>
      <c r="G59" s="14">
        <v>33198</v>
      </c>
      <c r="H59" s="15"/>
    </row>
    <row r="60" spans="2:8" s="8" customFormat="1" ht="15">
      <c r="B60" s="13" t="s">
        <v>80</v>
      </c>
      <c r="C60" s="14">
        <v>15312</v>
      </c>
      <c r="D60" s="14">
        <v>4244</v>
      </c>
      <c r="E60" s="14">
        <v>4749</v>
      </c>
      <c r="F60" s="14">
        <v>7919</v>
      </c>
      <c r="G60" s="14">
        <v>8789</v>
      </c>
      <c r="H60" s="15"/>
    </row>
    <row r="61" spans="2:8" s="8" customFormat="1" ht="15">
      <c r="B61" s="13" t="s">
        <v>81</v>
      </c>
      <c r="C61" s="14">
        <v>14560</v>
      </c>
      <c r="D61" s="14">
        <v>3406</v>
      </c>
      <c r="E61" s="14">
        <v>4478</v>
      </c>
      <c r="F61" s="14">
        <v>12676</v>
      </c>
      <c r="G61" s="14">
        <v>13481</v>
      </c>
      <c r="H61" s="15"/>
    </row>
    <row r="62" spans="2:8" s="8" customFormat="1" ht="15">
      <c r="B62" s="13" t="s">
        <v>18</v>
      </c>
      <c r="C62" s="14">
        <v>17922428</v>
      </c>
      <c r="D62" s="14">
        <v>16389391</v>
      </c>
      <c r="E62" s="14">
        <v>20960665</v>
      </c>
      <c r="F62" s="14">
        <v>21062223</v>
      </c>
      <c r="G62" s="14">
        <v>20838141</v>
      </c>
      <c r="H62" s="15"/>
    </row>
    <row r="63" spans="2:8" s="8" customFormat="1"/>
  </sheetData>
  <pageMargins left="0.7" right="0.7" top="0.78740157499999996" bottom="0.78740157499999996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4111A-19A0-4D61-A814-A1631848F188}">
  <dimension ref="B2:BJ17"/>
  <sheetViews>
    <sheetView workbookViewId="0">
      <selection activeCell="BB24" sqref="BB24"/>
    </sheetView>
  </sheetViews>
  <sheetFormatPr baseColWidth="10" defaultColWidth="11.42578125" defaultRowHeight="14.25"/>
  <cols>
    <col min="1" max="1" width="11.42578125" style="4"/>
    <col min="2" max="2" width="23.85546875" style="4" customWidth="1"/>
    <col min="3" max="17" width="12.5703125" style="4" bestFit="1" customWidth="1"/>
    <col min="18" max="19" width="11.5703125" style="4" bestFit="1" customWidth="1"/>
    <col min="20" max="24" width="12.5703125" style="4" bestFit="1" customWidth="1"/>
    <col min="25" max="25" width="11.5703125" style="4" bestFit="1" customWidth="1"/>
    <col min="26" max="51" width="12.5703125" style="4" bestFit="1" customWidth="1"/>
    <col min="52" max="16384" width="11.42578125" style="4"/>
  </cols>
  <sheetData>
    <row r="2" spans="2:62" ht="15.75" customHeight="1" thickBot="1">
      <c r="B2" s="17"/>
      <c r="C2" s="60" t="s">
        <v>7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</row>
    <row r="3" spans="2:62">
      <c r="B3" s="17"/>
      <c r="C3" s="54">
        <v>2020</v>
      </c>
      <c r="D3" s="55"/>
      <c r="E3" s="55"/>
      <c r="F3" s="55"/>
      <c r="G3" s="55"/>
      <c r="H3" s="55"/>
      <c r="I3" s="55"/>
      <c r="J3" s="55"/>
      <c r="K3" s="55"/>
      <c r="L3" s="55"/>
      <c r="M3" s="56"/>
      <c r="N3" s="54">
        <v>2021</v>
      </c>
      <c r="O3" s="55"/>
      <c r="P3" s="55"/>
      <c r="Q3" s="55"/>
      <c r="R3" s="55"/>
      <c r="S3" s="55"/>
      <c r="T3" s="55"/>
      <c r="U3" s="55"/>
      <c r="V3" s="55"/>
      <c r="W3" s="55"/>
      <c r="X3" s="55"/>
      <c r="Y3" s="56"/>
      <c r="Z3" s="54">
        <v>2022</v>
      </c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6"/>
      <c r="AL3" s="54">
        <v>2023</v>
      </c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6"/>
    </row>
    <row r="4" spans="2:62">
      <c r="B4" s="17"/>
      <c r="C4" s="18" t="s">
        <v>82</v>
      </c>
      <c r="D4" s="18" t="s">
        <v>83</v>
      </c>
      <c r="E4" s="18" t="s">
        <v>84</v>
      </c>
      <c r="F4" s="18" t="s">
        <v>85</v>
      </c>
      <c r="G4" s="18" t="s">
        <v>86</v>
      </c>
      <c r="H4" s="18" t="s">
        <v>87</v>
      </c>
      <c r="I4" s="18" t="s">
        <v>88</v>
      </c>
      <c r="J4" s="18" t="s">
        <v>89</v>
      </c>
      <c r="K4" s="18" t="s">
        <v>90</v>
      </c>
      <c r="L4" s="18" t="s">
        <v>91</v>
      </c>
      <c r="M4" s="18" t="s">
        <v>92</v>
      </c>
      <c r="N4" s="18" t="s">
        <v>93</v>
      </c>
      <c r="O4" s="18" t="s">
        <v>82</v>
      </c>
      <c r="P4" s="18" t="s">
        <v>83</v>
      </c>
      <c r="Q4" s="18" t="s">
        <v>84</v>
      </c>
      <c r="R4" s="18" t="s">
        <v>85</v>
      </c>
      <c r="S4" s="18" t="s">
        <v>86</v>
      </c>
      <c r="T4" s="18" t="s">
        <v>87</v>
      </c>
      <c r="U4" s="18" t="s">
        <v>88</v>
      </c>
      <c r="V4" s="18" t="s">
        <v>89</v>
      </c>
      <c r="W4" s="18" t="s">
        <v>90</v>
      </c>
      <c r="X4" s="18" t="s">
        <v>91</v>
      </c>
      <c r="Y4" s="18" t="s">
        <v>92</v>
      </c>
      <c r="Z4" s="18" t="s">
        <v>93</v>
      </c>
      <c r="AA4" s="18" t="s">
        <v>82</v>
      </c>
      <c r="AB4" s="18" t="s">
        <v>83</v>
      </c>
      <c r="AC4" s="18" t="s">
        <v>84</v>
      </c>
      <c r="AD4" s="18" t="s">
        <v>85</v>
      </c>
      <c r="AE4" s="18" t="s">
        <v>86</v>
      </c>
      <c r="AF4" s="18" t="s">
        <v>87</v>
      </c>
      <c r="AG4" s="18" t="s">
        <v>88</v>
      </c>
      <c r="AH4" s="18" t="s">
        <v>89</v>
      </c>
      <c r="AI4" s="18" t="s">
        <v>90</v>
      </c>
      <c r="AJ4" s="18" t="s">
        <v>91</v>
      </c>
      <c r="AK4" s="18" t="s">
        <v>92</v>
      </c>
      <c r="AL4" s="18" t="s">
        <v>93</v>
      </c>
      <c r="AM4" s="18" t="s">
        <v>82</v>
      </c>
      <c r="AN4" s="18" t="s">
        <v>83</v>
      </c>
      <c r="AO4" s="18" t="s">
        <v>84</v>
      </c>
      <c r="AP4" s="18" t="s">
        <v>85</v>
      </c>
      <c r="AQ4" s="18" t="s">
        <v>86</v>
      </c>
      <c r="AR4" s="18" t="s">
        <v>87</v>
      </c>
      <c r="AS4" s="18" t="s">
        <v>88</v>
      </c>
      <c r="AT4" s="18" t="s">
        <v>89</v>
      </c>
      <c r="AU4" s="18" t="s">
        <v>90</v>
      </c>
      <c r="AV4" s="18" t="s">
        <v>91</v>
      </c>
      <c r="AW4" s="18" t="s">
        <v>92</v>
      </c>
    </row>
    <row r="5" spans="2:62" ht="15">
      <c r="B5" s="19" t="s">
        <v>94</v>
      </c>
      <c r="C5" s="20">
        <v>0.11992919957220849</v>
      </c>
      <c r="D5" s="20">
        <v>-0.6513148731662316</v>
      </c>
      <c r="E5" s="20">
        <v>-0.94692277257046076</v>
      </c>
      <c r="F5" s="20">
        <v>-0.91600010360473849</v>
      </c>
      <c r="G5" s="20">
        <v>-0.77293457197309057</v>
      </c>
      <c r="H5" s="20">
        <v>-0.43644998325694073</v>
      </c>
      <c r="I5" s="20">
        <v>-0.31182297981599028</v>
      </c>
      <c r="J5" s="20">
        <v>-0.45276749521845394</v>
      </c>
      <c r="K5" s="20">
        <v>-0.62236570863928309</v>
      </c>
      <c r="L5" s="20">
        <v>-0.74935518626138631</v>
      </c>
      <c r="M5" s="20">
        <v>-0.68490946508457351</v>
      </c>
      <c r="N5" s="20">
        <v>-0.71281300775773149</v>
      </c>
      <c r="O5" s="20">
        <v>-0.71471163770356294</v>
      </c>
      <c r="P5" s="20">
        <v>-0.69063981372698424</v>
      </c>
      <c r="Q5" s="20">
        <v>-0.66561196322922034</v>
      </c>
      <c r="R5" s="20">
        <v>-0.62745855221796554</v>
      </c>
      <c r="S5" s="20">
        <v>-0.59212406746385027</v>
      </c>
      <c r="T5" s="20">
        <v>-0.32819752385790602</v>
      </c>
      <c r="U5" s="20">
        <v>-0.10632337208473008</v>
      </c>
      <c r="V5" s="20">
        <v>-0.17198687741650542</v>
      </c>
      <c r="W5" s="20">
        <v>-0.16798254473944885</v>
      </c>
      <c r="X5" s="20">
        <v>-0.20502356154842361</v>
      </c>
      <c r="Y5" s="20">
        <v>-0.33152833719525787</v>
      </c>
      <c r="Z5" s="20">
        <v>-0.3455245498423577</v>
      </c>
      <c r="AA5" s="20">
        <v>-0.20662983425414361</v>
      </c>
      <c r="AB5" s="20">
        <v>-0.22924623988385795</v>
      </c>
      <c r="AC5" s="20">
        <v>-0.1341964548081751</v>
      </c>
      <c r="AD5" s="20">
        <v>-7.3831326776409245E-2</v>
      </c>
      <c r="AE5" s="20">
        <v>-5.7008705711892871E-2</v>
      </c>
      <c r="AF5" s="20">
        <v>-4.0244364759178808E-3</v>
      </c>
      <c r="AG5" s="20">
        <v>4.4049639825975317E-2</v>
      </c>
      <c r="AH5" s="20">
        <v>-4.5411587248711527E-2</v>
      </c>
      <c r="AI5" s="20">
        <v>-5.2240440616337147E-2</v>
      </c>
      <c r="AJ5" s="20">
        <v>-4.912089227607197E-2</v>
      </c>
      <c r="AK5" s="20">
        <v>-2.2846005111218259E-2</v>
      </c>
      <c r="AL5" s="46">
        <v>-5.8573838968522529E-2</v>
      </c>
      <c r="AM5" s="46">
        <v>-3.6164260728646647E-2</v>
      </c>
      <c r="AN5" s="46">
        <v>-0.18874562296100028</v>
      </c>
      <c r="AO5" s="46">
        <v>-2.6168985471700656E-3</v>
      </c>
      <c r="AP5" s="46">
        <v>2.9164733888874528E-2</v>
      </c>
      <c r="AQ5" s="46">
        <v>9.3642220771428253E-3</v>
      </c>
      <c r="AR5" s="46">
        <v>4.6288647290484874E-2</v>
      </c>
      <c r="AS5" s="46">
        <v>5.5851223165252151E-2</v>
      </c>
      <c r="AT5" s="46">
        <v>-7.9190262489098329E-3</v>
      </c>
      <c r="AU5" s="46">
        <v>-2.8442680205121196E-2</v>
      </c>
      <c r="AV5" s="46">
        <v>1.3404663181018961E-2</v>
      </c>
      <c r="AW5" s="46">
        <v>8.1074496265078899E-3</v>
      </c>
    </row>
    <row r="6" spans="2:62" ht="15">
      <c r="B6" s="19" t="s">
        <v>27</v>
      </c>
      <c r="C6" s="20">
        <v>-0.10391321612938165</v>
      </c>
      <c r="D6" s="20">
        <v>-0.75335372494057706</v>
      </c>
      <c r="E6" s="20">
        <v>-0.98357761982777259</v>
      </c>
      <c r="F6" s="20">
        <v>-0.98662767533108708</v>
      </c>
      <c r="G6" s="20">
        <v>-0.98335568930732453</v>
      </c>
      <c r="H6" s="20">
        <v>-0.96761131104605191</v>
      </c>
      <c r="I6" s="20">
        <v>-0.95855730999266675</v>
      </c>
      <c r="J6" s="20">
        <v>-0.9539267015706806</v>
      </c>
      <c r="K6" s="20">
        <v>-0.95274066461116824</v>
      </c>
      <c r="L6" s="20">
        <v>-0.94742671692746672</v>
      </c>
      <c r="M6" s="20">
        <v>-0.94867038468415188</v>
      </c>
      <c r="N6" s="20">
        <v>-0.9403024409155557</v>
      </c>
      <c r="O6" s="20">
        <v>-0.94674605609905782</v>
      </c>
      <c r="P6" s="20">
        <v>-0.94893512249169021</v>
      </c>
      <c r="Q6" s="20">
        <v>-0.95228816930792626</v>
      </c>
      <c r="R6" s="20">
        <v>-0.95783132530120485</v>
      </c>
      <c r="S6" s="20">
        <v>-0.94894744252435059</v>
      </c>
      <c r="T6" s="20">
        <v>-0.84527967105237778</v>
      </c>
      <c r="U6" s="20">
        <v>-0.70691911274968211</v>
      </c>
      <c r="V6" s="20">
        <v>-0.68064706404347164</v>
      </c>
      <c r="W6" s="20">
        <v>-0.67356708040161273</v>
      </c>
      <c r="X6" s="20">
        <v>-0.58386701247555717</v>
      </c>
      <c r="Y6" s="20">
        <v>-0.57170707890357453</v>
      </c>
      <c r="Z6" s="20">
        <v>-0.58479388235601604</v>
      </c>
      <c r="AA6" s="20">
        <v>-0.5842275549619147</v>
      </c>
      <c r="AB6" s="20">
        <v>-0.44170683434502223</v>
      </c>
      <c r="AC6" s="20">
        <v>-0.57711862017548532</v>
      </c>
      <c r="AD6" s="20">
        <v>-0.46204083046780942</v>
      </c>
      <c r="AE6" s="20">
        <v>-0.39979479154986342</v>
      </c>
      <c r="AF6" s="20">
        <v>-0.32708842010252615</v>
      </c>
      <c r="AG6" s="20">
        <v>-0.31146098937694688</v>
      </c>
      <c r="AH6" s="20">
        <v>-0.22782333627390083</v>
      </c>
      <c r="AI6" s="20">
        <v>-0.2294950852504809</v>
      </c>
      <c r="AJ6" s="20">
        <v>-0.16239191572959444</v>
      </c>
      <c r="AK6" s="20">
        <v>-2.0286346944669797E-2</v>
      </c>
      <c r="AL6" s="46">
        <v>-8.8449701719117702E-3</v>
      </c>
      <c r="AM6" s="46">
        <v>-0.13509665716039132</v>
      </c>
      <c r="AN6" s="46">
        <v>-1.8369492135342225E-2</v>
      </c>
      <c r="AO6" s="46">
        <v>-0.10834072092447744</v>
      </c>
      <c r="AP6" s="46">
        <v>-9.4081574320286188E-2</v>
      </c>
      <c r="AQ6" s="46">
        <v>-0.10322474034892182</v>
      </c>
      <c r="AR6" s="46">
        <v>-0.10638416052397093</v>
      </c>
      <c r="AS6" s="46">
        <v>-0.12712343328466957</v>
      </c>
      <c r="AT6" s="46">
        <v>1.5149316448560102E-2</v>
      </c>
      <c r="AU6" s="46">
        <v>1.3446385748544065E-2</v>
      </c>
      <c r="AV6" s="46">
        <v>3.5870075527943523E-2</v>
      </c>
      <c r="AW6" s="46">
        <v>8.8367671127370651E-2</v>
      </c>
    </row>
    <row r="7" spans="2:62" ht="15">
      <c r="B7" s="19" t="s">
        <v>18</v>
      </c>
      <c r="C7" s="20">
        <v>8.5507510946952081E-2</v>
      </c>
      <c r="D7" s="20">
        <v>-0.55414252567454514</v>
      </c>
      <c r="E7" s="20">
        <v>-0.86217707400000676</v>
      </c>
      <c r="F7" s="20">
        <v>-0.54622701372753846</v>
      </c>
      <c r="G7" s="20">
        <v>-0.23087001218692105</v>
      </c>
      <c r="H7" s="20">
        <v>0.35031077242445319</v>
      </c>
      <c r="I7" s="20">
        <v>0.18372429574521432</v>
      </c>
      <c r="J7" s="20">
        <v>0.22506878255181184</v>
      </c>
      <c r="K7" s="20">
        <v>0.16403174742618121</v>
      </c>
      <c r="L7" s="20">
        <v>-0.29059526809826397</v>
      </c>
      <c r="M7" s="20">
        <v>-0.17187546734257986</v>
      </c>
      <c r="N7" s="20">
        <v>-0.31531823450760799</v>
      </c>
      <c r="O7" s="20">
        <v>5.4307134836939719E-2</v>
      </c>
      <c r="P7" s="20">
        <v>-8.1171085917619568E-2</v>
      </c>
      <c r="Q7" s="20">
        <v>0.42974751896759078</v>
      </c>
      <c r="R7" s="20">
        <v>0.3554159308817344</v>
      </c>
      <c r="S7" s="20">
        <v>0.15263023644688123</v>
      </c>
      <c r="T7" s="20">
        <v>0.30865115795355136</v>
      </c>
      <c r="U7" s="20">
        <v>0.3453241243835159</v>
      </c>
      <c r="V7" s="20">
        <v>0.25585143207119776</v>
      </c>
      <c r="W7" s="20">
        <v>0.32615243224614043</v>
      </c>
      <c r="X7" s="20">
        <v>4.795754816126041E-2</v>
      </c>
      <c r="Y7" s="20">
        <v>9.3185522062404269E-2</v>
      </c>
      <c r="Z7" s="20">
        <v>-2.1849810876406806E-2</v>
      </c>
      <c r="AA7" s="20">
        <v>0.16223120262676827</v>
      </c>
      <c r="AB7" s="20">
        <v>0.13359615689120119</v>
      </c>
      <c r="AC7" s="20">
        <v>0.28223638711259946</v>
      </c>
      <c r="AD7" s="20">
        <v>0.24522931772375234</v>
      </c>
      <c r="AE7" s="20">
        <v>0.22102385596244467</v>
      </c>
      <c r="AF7" s="20">
        <v>0.19149362447516372</v>
      </c>
      <c r="AG7" s="20">
        <v>0.16595283373735681</v>
      </c>
      <c r="AH7" s="20">
        <v>0.20320075687617001</v>
      </c>
      <c r="AI7" s="20">
        <v>0.26707370227834071</v>
      </c>
      <c r="AJ7" s="20">
        <v>0.12706762947681316</v>
      </c>
      <c r="AK7" s="20">
        <v>0.12479264369226528</v>
      </c>
      <c r="AL7" s="46">
        <v>0.15989873875247618</v>
      </c>
      <c r="AM7" s="46">
        <v>0.19251568583810763</v>
      </c>
      <c r="AN7" s="46">
        <v>5.6469037813926315E-2</v>
      </c>
      <c r="AO7" s="46">
        <v>0.22500570645971241</v>
      </c>
      <c r="AP7" s="46">
        <v>0.22396820598682443</v>
      </c>
      <c r="AQ7" s="46">
        <v>0.18284439646398942</v>
      </c>
      <c r="AR7" s="46">
        <v>0.13243615808609865</v>
      </c>
      <c r="AS7" s="46">
        <v>0.10883662124885052</v>
      </c>
      <c r="AT7" s="46">
        <v>0.21787119044753633</v>
      </c>
      <c r="AU7" s="46">
        <v>0.18775108882589264</v>
      </c>
      <c r="AV7" s="46">
        <v>0.14502717989534464</v>
      </c>
      <c r="AW7" s="46">
        <v>0.16033713854047238</v>
      </c>
    </row>
    <row r="8" spans="2:62" ht="15">
      <c r="B8" s="19" t="s">
        <v>95</v>
      </c>
      <c r="C8" s="20">
        <v>7.0378558491251964E-2</v>
      </c>
      <c r="D8" s="20">
        <v>-0.62089154162019899</v>
      </c>
      <c r="E8" s="20">
        <v>-0.91849561515576694</v>
      </c>
      <c r="F8" s="20">
        <v>-0.7859528046534876</v>
      </c>
      <c r="G8" s="20">
        <v>-0.61715799816951322</v>
      </c>
      <c r="H8" s="20">
        <v>-0.24936383872386902</v>
      </c>
      <c r="I8" s="20">
        <v>-0.27198592233311403</v>
      </c>
      <c r="J8" s="20">
        <v>-0.27525488962992251</v>
      </c>
      <c r="K8" s="20">
        <v>-0.32405522883003224</v>
      </c>
      <c r="L8" s="20">
        <v>-0.57023214472345618</v>
      </c>
      <c r="M8" s="20">
        <v>-0.50402998878648431</v>
      </c>
      <c r="N8" s="20">
        <v>-0.55112213296930168</v>
      </c>
      <c r="O8" s="20">
        <v>-0.35265017281955235</v>
      </c>
      <c r="P8" s="20">
        <v>-0.43971238591613238</v>
      </c>
      <c r="Q8" s="20">
        <v>-0.25356077144569111</v>
      </c>
      <c r="R8" s="20">
        <v>-0.32560080001356861</v>
      </c>
      <c r="S8" s="20">
        <v>-0.39923691120349514</v>
      </c>
      <c r="T8" s="20">
        <v>-0.20147981640733581</v>
      </c>
      <c r="U8" s="20">
        <v>-7.2959532922616366E-2</v>
      </c>
      <c r="V8" s="20">
        <v>-0.10966913942783263</v>
      </c>
      <c r="W8" s="20">
        <v>-5.4434189412655321E-2</v>
      </c>
      <c r="X8" s="20">
        <v>-0.16296346724171495</v>
      </c>
      <c r="Y8" s="20">
        <v>-0.18624190037514055</v>
      </c>
      <c r="Z8" s="20">
        <v>-0.22260737615217119</v>
      </c>
      <c r="AA8" s="20">
        <v>-7.0877054811790297E-2</v>
      </c>
      <c r="AB8" s="20">
        <v>-8.9100772007646434E-2</v>
      </c>
      <c r="AC8" s="20">
        <v>-5.7187139981800139E-2</v>
      </c>
      <c r="AD8" s="20">
        <v>-6.2144053657045784E-2</v>
      </c>
      <c r="AE8" s="20">
        <v>-5.0414438425276042E-2</v>
      </c>
      <c r="AF8" s="20">
        <v>-1.1740256215513445E-2</v>
      </c>
      <c r="AG8" s="20">
        <v>2.0080829389081956E-3</v>
      </c>
      <c r="AH8" s="20">
        <v>2.0057300403369949E-2</v>
      </c>
      <c r="AI8" s="20">
        <v>5.8197949814131844E-2</v>
      </c>
      <c r="AJ8" s="20">
        <v>1.1846466722982507E-2</v>
      </c>
      <c r="AK8" s="20">
        <v>4.5220010862654814E-2</v>
      </c>
      <c r="AL8" s="46">
        <v>5.8584451188555597E-2</v>
      </c>
      <c r="AM8" s="46">
        <v>6.7239187977759185E-2</v>
      </c>
      <c r="AN8" s="46">
        <v>-4.4589310007167371E-2</v>
      </c>
      <c r="AO8" s="46">
        <v>7.2002892846629862E-2</v>
      </c>
      <c r="AP8" s="46">
        <v>7.124829852451775E-2</v>
      </c>
      <c r="AQ8" s="46">
        <v>4.509560583166361E-2</v>
      </c>
      <c r="AR8" s="46">
        <v>3.9958982754809247E-2</v>
      </c>
      <c r="AS8" s="46">
        <v>3.0068417319010665E-2</v>
      </c>
      <c r="AT8" s="46">
        <v>0.10033373503894016</v>
      </c>
      <c r="AU8" s="46">
        <v>8.6478268441494643E-2</v>
      </c>
      <c r="AV8" s="46">
        <v>8.1476939421455175E-2</v>
      </c>
      <c r="AW8" s="46">
        <v>9.413142970220334E-2</v>
      </c>
    </row>
    <row r="11" spans="2:62" ht="15.75" customHeight="1" thickBot="1">
      <c r="B11" s="17"/>
      <c r="C11" s="52" t="s">
        <v>106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</row>
    <row r="12" spans="2:62" ht="15.75" customHeight="1" thickBot="1">
      <c r="B12" s="17"/>
      <c r="C12" s="57">
        <v>2019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9"/>
      <c r="O12" s="57">
        <v>2020</v>
      </c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9"/>
      <c r="AA12" s="57">
        <v>2021</v>
      </c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9"/>
      <c r="AM12" s="49">
        <v>2022</v>
      </c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1"/>
      <c r="AY12" s="49">
        <v>2023</v>
      </c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1"/>
    </row>
    <row r="13" spans="2:62">
      <c r="B13" s="19"/>
      <c r="C13" s="21" t="s">
        <v>93</v>
      </c>
      <c r="D13" s="21" t="s">
        <v>82</v>
      </c>
      <c r="E13" s="21" t="s">
        <v>83</v>
      </c>
      <c r="F13" s="21" t="s">
        <v>84</v>
      </c>
      <c r="G13" s="21" t="s">
        <v>85</v>
      </c>
      <c r="H13" s="21" t="s">
        <v>86</v>
      </c>
      <c r="I13" s="21" t="s">
        <v>87</v>
      </c>
      <c r="J13" s="21" t="s">
        <v>88</v>
      </c>
      <c r="K13" s="21" t="s">
        <v>89</v>
      </c>
      <c r="L13" s="21" t="s">
        <v>90</v>
      </c>
      <c r="M13" s="21" t="s">
        <v>91</v>
      </c>
      <c r="N13" s="21" t="s">
        <v>92</v>
      </c>
      <c r="O13" s="21" t="s">
        <v>93</v>
      </c>
      <c r="P13" s="21" t="s">
        <v>82</v>
      </c>
      <c r="Q13" s="21" t="s">
        <v>83</v>
      </c>
      <c r="R13" s="21" t="s">
        <v>84</v>
      </c>
      <c r="S13" s="21" t="s">
        <v>85</v>
      </c>
      <c r="T13" s="21" t="s">
        <v>86</v>
      </c>
      <c r="U13" s="21" t="s">
        <v>87</v>
      </c>
      <c r="V13" s="21" t="s">
        <v>88</v>
      </c>
      <c r="W13" s="21" t="s">
        <v>89</v>
      </c>
      <c r="X13" s="21" t="s">
        <v>90</v>
      </c>
      <c r="Y13" s="21" t="s">
        <v>91</v>
      </c>
      <c r="Z13" s="21" t="s">
        <v>92</v>
      </c>
      <c r="AA13" s="21" t="s">
        <v>93</v>
      </c>
      <c r="AB13" s="21" t="s">
        <v>82</v>
      </c>
      <c r="AC13" s="21" t="s">
        <v>83</v>
      </c>
      <c r="AD13" s="21" t="s">
        <v>84</v>
      </c>
      <c r="AE13" s="21" t="s">
        <v>85</v>
      </c>
      <c r="AF13" s="21" t="s">
        <v>86</v>
      </c>
      <c r="AG13" s="21" t="s">
        <v>87</v>
      </c>
      <c r="AH13" s="21" t="s">
        <v>88</v>
      </c>
      <c r="AI13" s="21" t="s">
        <v>89</v>
      </c>
      <c r="AJ13" s="21" t="s">
        <v>90</v>
      </c>
      <c r="AK13" s="21" t="s">
        <v>91</v>
      </c>
      <c r="AL13" s="21" t="s">
        <v>92</v>
      </c>
      <c r="AM13" s="21" t="s">
        <v>93</v>
      </c>
      <c r="AN13" s="21" t="s">
        <v>82</v>
      </c>
      <c r="AO13" s="21" t="s">
        <v>83</v>
      </c>
      <c r="AP13" s="21" t="s">
        <v>84</v>
      </c>
      <c r="AQ13" s="21" t="s">
        <v>85</v>
      </c>
      <c r="AR13" s="21" t="s">
        <v>86</v>
      </c>
      <c r="AS13" s="21" t="s">
        <v>87</v>
      </c>
      <c r="AT13" s="21" t="s">
        <v>88</v>
      </c>
      <c r="AU13" s="21" t="s">
        <v>89</v>
      </c>
      <c r="AV13" s="21" t="s">
        <v>90</v>
      </c>
      <c r="AW13" s="21" t="s">
        <v>91</v>
      </c>
      <c r="AX13" s="21" t="s">
        <v>92</v>
      </c>
      <c r="AY13" s="21" t="s">
        <v>93</v>
      </c>
      <c r="AZ13" s="21" t="s">
        <v>82</v>
      </c>
      <c r="BA13" s="21" t="s">
        <v>83</v>
      </c>
      <c r="BB13" s="21" t="s">
        <v>84</v>
      </c>
      <c r="BC13" s="21" t="s">
        <v>85</v>
      </c>
      <c r="BD13" s="21" t="s">
        <v>86</v>
      </c>
      <c r="BE13" s="21" t="s">
        <v>87</v>
      </c>
      <c r="BF13" s="21" t="s">
        <v>88</v>
      </c>
      <c r="BG13" s="21" t="s">
        <v>89</v>
      </c>
      <c r="BH13" s="21" t="s">
        <v>90</v>
      </c>
      <c r="BI13" s="21" t="s">
        <v>91</v>
      </c>
      <c r="BJ13" s="21" t="s">
        <v>92</v>
      </c>
    </row>
    <row r="14" spans="2:62">
      <c r="B14" s="19" t="s">
        <v>94</v>
      </c>
      <c r="C14" s="22">
        <v>960719</v>
      </c>
      <c r="D14" s="22">
        <v>1070615</v>
      </c>
      <c r="E14" s="22">
        <v>1220574</v>
      </c>
      <c r="F14" s="22">
        <v>864382</v>
      </c>
      <c r="G14" s="22">
        <v>849382</v>
      </c>
      <c r="H14" s="22">
        <v>1061487</v>
      </c>
      <c r="I14" s="22">
        <v>1310991</v>
      </c>
      <c r="J14" s="22">
        <v>1402100</v>
      </c>
      <c r="K14" s="22">
        <v>1068692</v>
      </c>
      <c r="L14" s="22">
        <v>821758</v>
      </c>
      <c r="M14" s="22">
        <v>643209</v>
      </c>
      <c r="N14" s="22">
        <v>964545</v>
      </c>
      <c r="O14" s="22">
        <v>981176</v>
      </c>
      <c r="P14" s="22">
        <v>1199013</v>
      </c>
      <c r="Q14" s="22">
        <v>425596</v>
      </c>
      <c r="R14" s="22">
        <v>45879</v>
      </c>
      <c r="S14" s="22">
        <v>71348</v>
      </c>
      <c r="T14" s="22">
        <v>241027</v>
      </c>
      <c r="U14" s="22">
        <v>738809</v>
      </c>
      <c r="V14" s="22">
        <v>964893</v>
      </c>
      <c r="W14" s="22">
        <v>584823</v>
      </c>
      <c r="X14" s="22">
        <v>310324</v>
      </c>
      <c r="Y14" s="22">
        <v>161217</v>
      </c>
      <c r="Z14" s="22">
        <v>303919</v>
      </c>
      <c r="AA14" s="22">
        <v>275906</v>
      </c>
      <c r="AB14" s="22">
        <v>305434</v>
      </c>
      <c r="AC14" s="22">
        <v>377597</v>
      </c>
      <c r="AD14" s="22">
        <v>289039</v>
      </c>
      <c r="AE14" s="22">
        <v>316430</v>
      </c>
      <c r="AF14" s="22">
        <v>432955</v>
      </c>
      <c r="AG14" s="22">
        <v>880727</v>
      </c>
      <c r="AH14" s="22">
        <v>1253024</v>
      </c>
      <c r="AI14" s="22">
        <v>884891</v>
      </c>
      <c r="AJ14" s="22">
        <v>683717</v>
      </c>
      <c r="AK14" s="22">
        <v>511336</v>
      </c>
      <c r="AL14" s="22">
        <v>644771</v>
      </c>
      <c r="AM14" s="22">
        <v>628767</v>
      </c>
      <c r="AN14" s="22">
        <v>849394</v>
      </c>
      <c r="AO14" s="22">
        <v>940762</v>
      </c>
      <c r="AP14" s="22">
        <v>748385</v>
      </c>
      <c r="AQ14" s="22">
        <v>786671</v>
      </c>
      <c r="AR14" s="22">
        <v>1000973</v>
      </c>
      <c r="AS14" s="22">
        <v>1305715</v>
      </c>
      <c r="AT14" s="22">
        <v>1463862</v>
      </c>
      <c r="AU14" s="22">
        <v>1020161</v>
      </c>
      <c r="AV14" s="22">
        <v>778829</v>
      </c>
      <c r="AW14" s="22">
        <v>611614</v>
      </c>
      <c r="AX14" s="22">
        <v>942509</v>
      </c>
      <c r="AY14" s="22">
        <v>904446</v>
      </c>
      <c r="AZ14" s="22">
        <v>1031897</v>
      </c>
      <c r="BA14" s="22">
        <v>990196</v>
      </c>
      <c r="BB14" s="22">
        <v>862120</v>
      </c>
      <c r="BC14" s="22">
        <v>874154</v>
      </c>
      <c r="BD14" s="22">
        <v>1071427</v>
      </c>
      <c r="BE14" s="22">
        <v>1371675</v>
      </c>
      <c r="BF14" s="22">
        <v>1480409</v>
      </c>
      <c r="BG14" s="22">
        <v>1060229</v>
      </c>
      <c r="BH14" s="22">
        <v>798385</v>
      </c>
      <c r="BI14" s="22">
        <v>651831</v>
      </c>
      <c r="BJ14" s="22">
        <v>972365</v>
      </c>
    </row>
    <row r="15" spans="2:62">
      <c r="B15" s="19" t="s">
        <v>27</v>
      </c>
      <c r="C15" s="22">
        <v>459131</v>
      </c>
      <c r="D15" s="22">
        <v>443216</v>
      </c>
      <c r="E15" s="22">
        <v>527995</v>
      </c>
      <c r="F15" s="22">
        <v>638458</v>
      </c>
      <c r="G15" s="22">
        <v>923624</v>
      </c>
      <c r="H15" s="22">
        <v>1186111</v>
      </c>
      <c r="I15" s="22">
        <v>1296255</v>
      </c>
      <c r="J15" s="22">
        <v>1189112</v>
      </c>
      <c r="K15" s="22">
        <v>957865</v>
      </c>
      <c r="L15" s="22">
        <v>758940</v>
      </c>
      <c r="M15" s="22">
        <v>438778</v>
      </c>
      <c r="N15" s="22">
        <v>581672</v>
      </c>
      <c r="O15" s="22">
        <v>519169</v>
      </c>
      <c r="P15" s="22">
        <v>397160</v>
      </c>
      <c r="Q15" s="22">
        <v>130228</v>
      </c>
      <c r="R15" s="22">
        <v>10485</v>
      </c>
      <c r="S15" s="22">
        <v>12351</v>
      </c>
      <c r="T15" s="22">
        <v>19742</v>
      </c>
      <c r="U15" s="22">
        <v>41984</v>
      </c>
      <c r="V15" s="22">
        <v>49280</v>
      </c>
      <c r="W15" s="22">
        <v>44132</v>
      </c>
      <c r="X15" s="22">
        <v>35867</v>
      </c>
      <c r="Y15" s="22">
        <v>23068</v>
      </c>
      <c r="Z15" s="22">
        <v>29857</v>
      </c>
      <c r="AA15" s="22">
        <v>27409</v>
      </c>
      <c r="AB15" s="22">
        <v>23603</v>
      </c>
      <c r="AC15" s="22">
        <v>26962</v>
      </c>
      <c r="AD15" s="22">
        <v>30462</v>
      </c>
      <c r="AE15" s="22">
        <v>38948</v>
      </c>
      <c r="AF15" s="22">
        <v>60554</v>
      </c>
      <c r="AG15" s="22">
        <v>200557</v>
      </c>
      <c r="AH15" s="22">
        <v>348506</v>
      </c>
      <c r="AI15" s="22">
        <v>305897</v>
      </c>
      <c r="AJ15" s="22">
        <v>247743</v>
      </c>
      <c r="AK15" s="22">
        <v>182590</v>
      </c>
      <c r="AL15" s="22">
        <v>249126</v>
      </c>
      <c r="AM15" s="22">
        <v>190634</v>
      </c>
      <c r="AN15" s="22">
        <v>184277</v>
      </c>
      <c r="AO15" s="22">
        <v>294776</v>
      </c>
      <c r="AP15" s="22">
        <v>269992</v>
      </c>
      <c r="AQ15" s="22">
        <v>496872</v>
      </c>
      <c r="AR15" s="22">
        <v>711910</v>
      </c>
      <c r="AS15" s="22">
        <v>872265</v>
      </c>
      <c r="AT15" s="22">
        <v>818750</v>
      </c>
      <c r="AU15" s="22">
        <v>739641</v>
      </c>
      <c r="AV15" s="22">
        <v>584767</v>
      </c>
      <c r="AW15" s="22">
        <v>367524</v>
      </c>
      <c r="AX15" s="22">
        <v>569872</v>
      </c>
      <c r="AY15" s="22">
        <v>455070</v>
      </c>
      <c r="AZ15" s="22">
        <v>383339</v>
      </c>
      <c r="BA15" s="22">
        <v>518296</v>
      </c>
      <c r="BB15" s="22">
        <v>569287</v>
      </c>
      <c r="BC15" s="22">
        <v>836728</v>
      </c>
      <c r="BD15" s="22">
        <v>1063675</v>
      </c>
      <c r="BE15" s="22">
        <v>1158354</v>
      </c>
      <c r="BF15" s="22">
        <v>1037948</v>
      </c>
      <c r="BG15" s="22">
        <v>972376</v>
      </c>
      <c r="BH15" s="22">
        <v>769145</v>
      </c>
      <c r="BI15" s="22">
        <v>454517</v>
      </c>
      <c r="BJ15" s="22">
        <v>633073</v>
      </c>
    </row>
    <row r="16" spans="2:62">
      <c r="B16" s="19" t="s">
        <v>18</v>
      </c>
      <c r="C16" s="22">
        <v>1416534</v>
      </c>
      <c r="D16" s="22">
        <v>1599532</v>
      </c>
      <c r="E16" s="22">
        <v>1604118</v>
      </c>
      <c r="F16" s="22">
        <v>1174108</v>
      </c>
      <c r="G16" s="22">
        <v>1233943</v>
      </c>
      <c r="H16" s="22">
        <v>1552484</v>
      </c>
      <c r="I16" s="22">
        <v>1961564</v>
      </c>
      <c r="J16" s="22">
        <v>1914080</v>
      </c>
      <c r="K16" s="22">
        <v>1678478</v>
      </c>
      <c r="L16" s="22">
        <v>1479805</v>
      </c>
      <c r="M16" s="22">
        <v>1003867</v>
      </c>
      <c r="N16" s="22">
        <v>1303915</v>
      </c>
      <c r="O16" s="22">
        <v>1536861</v>
      </c>
      <c r="P16" s="22">
        <v>1736304</v>
      </c>
      <c r="Q16" s="22">
        <v>715208</v>
      </c>
      <c r="R16" s="22">
        <v>161819</v>
      </c>
      <c r="S16" s="22">
        <v>559930</v>
      </c>
      <c r="T16" s="22">
        <v>1194062</v>
      </c>
      <c r="U16" s="22">
        <v>2648721</v>
      </c>
      <c r="V16" s="22">
        <v>2265743</v>
      </c>
      <c r="W16" s="22">
        <v>2056251</v>
      </c>
      <c r="X16" s="22">
        <v>1722540</v>
      </c>
      <c r="Y16" s="22">
        <v>712148</v>
      </c>
      <c r="Z16" s="22">
        <v>1079804</v>
      </c>
      <c r="AA16" s="22">
        <v>969875</v>
      </c>
      <c r="AB16" s="22">
        <v>1686398</v>
      </c>
      <c r="AC16" s="22">
        <v>1473910</v>
      </c>
      <c r="AD16" s="22">
        <v>1678678</v>
      </c>
      <c r="AE16" s="22">
        <v>1672506</v>
      </c>
      <c r="AF16" s="22">
        <v>1789440</v>
      </c>
      <c r="AG16" s="22">
        <v>2567003</v>
      </c>
      <c r="AH16" s="22">
        <v>2575058</v>
      </c>
      <c r="AI16" s="22">
        <v>2107919</v>
      </c>
      <c r="AJ16" s="22">
        <v>1962447</v>
      </c>
      <c r="AK16" s="22">
        <v>1052010</v>
      </c>
      <c r="AL16" s="22">
        <v>1425421</v>
      </c>
      <c r="AM16" s="22">
        <v>1385583</v>
      </c>
      <c r="AN16" s="22">
        <v>1859026</v>
      </c>
      <c r="AO16" s="22">
        <v>1818422</v>
      </c>
      <c r="AP16" s="22">
        <v>1505484</v>
      </c>
      <c r="AQ16" s="22">
        <v>1536542</v>
      </c>
      <c r="AR16" s="22">
        <v>1895620</v>
      </c>
      <c r="AS16" s="22">
        <v>2337191</v>
      </c>
      <c r="AT16" s="22">
        <v>2231727</v>
      </c>
      <c r="AU16" s="22">
        <v>2019546</v>
      </c>
      <c r="AV16" s="22">
        <v>1875022</v>
      </c>
      <c r="AW16" s="22">
        <v>1131426</v>
      </c>
      <c r="AX16" s="22">
        <v>1466634</v>
      </c>
      <c r="AY16" s="22">
        <v>1643036</v>
      </c>
      <c r="AZ16" s="22">
        <v>1907467</v>
      </c>
      <c r="BA16" s="22">
        <v>1694701</v>
      </c>
      <c r="BB16" s="22">
        <v>1438289</v>
      </c>
      <c r="BC16" s="22">
        <v>1510307</v>
      </c>
      <c r="BD16" s="22">
        <v>1836347</v>
      </c>
      <c r="BE16" s="22">
        <v>2221346</v>
      </c>
      <c r="BF16" s="22">
        <v>2122402</v>
      </c>
      <c r="BG16" s="22">
        <v>2044170</v>
      </c>
      <c r="BH16" s="22">
        <v>1757640</v>
      </c>
      <c r="BI16" s="22">
        <v>1149455</v>
      </c>
      <c r="BJ16" s="22">
        <v>1512981</v>
      </c>
    </row>
    <row r="17" spans="2:62">
      <c r="B17" s="19" t="s">
        <v>95</v>
      </c>
      <c r="C17" s="22">
        <v>2836384</v>
      </c>
      <c r="D17" s="22">
        <v>3113363</v>
      </c>
      <c r="E17" s="22">
        <v>3352687</v>
      </c>
      <c r="F17" s="22">
        <v>2676948</v>
      </c>
      <c r="G17" s="22">
        <v>3006949</v>
      </c>
      <c r="H17" s="22">
        <v>3800082</v>
      </c>
      <c r="I17" s="22">
        <v>4568810</v>
      </c>
      <c r="J17" s="22">
        <v>4505292</v>
      </c>
      <c r="K17" s="22">
        <v>3705035</v>
      </c>
      <c r="L17" s="22">
        <v>3060503</v>
      </c>
      <c r="M17" s="22">
        <v>2085854</v>
      </c>
      <c r="N17" s="22">
        <v>2850132</v>
      </c>
      <c r="O17" s="22">
        <v>3037206</v>
      </c>
      <c r="P17" s="22">
        <v>3332477</v>
      </c>
      <c r="Q17" s="22">
        <v>1271032</v>
      </c>
      <c r="R17" s="22">
        <v>218183</v>
      </c>
      <c r="S17" s="22">
        <v>643629</v>
      </c>
      <c r="T17" s="22">
        <v>1454831</v>
      </c>
      <c r="U17" s="22">
        <v>3429514</v>
      </c>
      <c r="V17" s="22">
        <v>3279916</v>
      </c>
      <c r="W17" s="22">
        <v>2685206</v>
      </c>
      <c r="X17" s="22">
        <v>2068731</v>
      </c>
      <c r="Y17" s="22">
        <v>896433</v>
      </c>
      <c r="Z17" s="22">
        <v>1413580</v>
      </c>
      <c r="AA17" s="22">
        <v>1273190</v>
      </c>
      <c r="AB17" s="22">
        <v>2015435</v>
      </c>
      <c r="AC17" s="22">
        <v>1878469</v>
      </c>
      <c r="AD17" s="22">
        <v>1998179</v>
      </c>
      <c r="AE17" s="22">
        <v>2027884</v>
      </c>
      <c r="AF17" s="22">
        <v>2282949</v>
      </c>
      <c r="AG17" s="22">
        <v>3648287</v>
      </c>
      <c r="AH17" s="22">
        <v>4176588</v>
      </c>
      <c r="AI17" s="22">
        <v>3298707</v>
      </c>
      <c r="AJ17" s="22">
        <v>2893907</v>
      </c>
      <c r="AK17" s="22">
        <v>1745936</v>
      </c>
      <c r="AL17" s="22">
        <v>2319318</v>
      </c>
      <c r="AM17" s="22">
        <v>2204984</v>
      </c>
      <c r="AN17" s="22">
        <v>2892697</v>
      </c>
      <c r="AO17" s="22">
        <v>3053960</v>
      </c>
      <c r="AP17" s="22">
        <v>2523861</v>
      </c>
      <c r="AQ17" s="22">
        <v>2820085</v>
      </c>
      <c r="AR17" s="22">
        <v>3608503</v>
      </c>
      <c r="AS17" s="22">
        <v>4515171</v>
      </c>
      <c r="AT17" s="22">
        <v>4514339</v>
      </c>
      <c r="AU17" s="22">
        <v>3779348</v>
      </c>
      <c r="AV17" s="22">
        <v>3238618</v>
      </c>
      <c r="AW17" s="22">
        <v>2110564</v>
      </c>
      <c r="AX17" s="22">
        <v>2979015</v>
      </c>
      <c r="AY17" s="22">
        <v>3002552</v>
      </c>
      <c r="AZ17" s="22">
        <v>3322703</v>
      </c>
      <c r="BA17" s="22">
        <v>3203193</v>
      </c>
      <c r="BB17" s="22">
        <v>2869696</v>
      </c>
      <c r="BC17" s="22">
        <v>3221189</v>
      </c>
      <c r="BD17" s="22">
        <v>3971449</v>
      </c>
      <c r="BE17" s="22">
        <v>4751375</v>
      </c>
      <c r="BF17" s="22">
        <v>4640759</v>
      </c>
      <c r="BG17" s="22">
        <v>4076775</v>
      </c>
      <c r="BH17" s="22">
        <v>3325170</v>
      </c>
      <c r="BI17" s="22">
        <v>2255803</v>
      </c>
      <c r="BJ17" s="22">
        <v>3118419</v>
      </c>
    </row>
  </sheetData>
  <mergeCells count="11">
    <mergeCell ref="C2:AW2"/>
    <mergeCell ref="AM12:AX12"/>
    <mergeCell ref="AY12:BJ12"/>
    <mergeCell ref="C11:BJ11"/>
    <mergeCell ref="C3:M3"/>
    <mergeCell ref="N3:Y3"/>
    <mergeCell ref="Z3:AK3"/>
    <mergeCell ref="AA12:AL12"/>
    <mergeCell ref="O12:Z12"/>
    <mergeCell ref="C12:N12"/>
    <mergeCell ref="AL3:AW3"/>
  </mergeCells>
  <phoneticPr fontId="2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1DFD5-90CC-41DE-BD4B-A04C81F94735}">
  <dimension ref="B2:H21"/>
  <sheetViews>
    <sheetView workbookViewId="0">
      <selection sqref="A1:XFD1048576"/>
    </sheetView>
  </sheetViews>
  <sheetFormatPr baseColWidth="10" defaultRowHeight="14.25"/>
  <cols>
    <col min="1" max="1" width="11.42578125" style="1"/>
    <col min="2" max="2" width="11.42578125" style="1" customWidth="1"/>
    <col min="3" max="16384" width="11.42578125" style="1"/>
  </cols>
  <sheetData>
    <row r="2" spans="2:8" ht="15">
      <c r="B2" s="83" t="s">
        <v>101</v>
      </c>
      <c r="C2" s="83"/>
      <c r="D2" s="83"/>
      <c r="E2" s="83"/>
      <c r="F2" s="83"/>
      <c r="G2" s="83"/>
      <c r="H2" s="83"/>
    </row>
    <row r="3" spans="2:8">
      <c r="B3" s="84"/>
      <c r="C3" s="85"/>
      <c r="D3" s="86">
        <v>2019</v>
      </c>
      <c r="E3" s="86">
        <v>2020</v>
      </c>
      <c r="F3" s="86">
        <v>2021</v>
      </c>
      <c r="G3" s="86">
        <v>2022</v>
      </c>
      <c r="H3" s="86">
        <v>2023</v>
      </c>
    </row>
    <row r="4" spans="2:8" ht="15">
      <c r="B4" s="80" t="s">
        <v>103</v>
      </c>
      <c r="C4" s="77" t="s">
        <v>104</v>
      </c>
      <c r="D4" s="86">
        <v>5860124</v>
      </c>
      <c r="E4" s="86">
        <v>839859</v>
      </c>
      <c r="F4" s="86">
        <v>1223102</v>
      </c>
      <c r="G4" s="86">
        <v>4108290</v>
      </c>
      <c r="H4" s="86">
        <v>5657984</v>
      </c>
    </row>
    <row r="5" spans="2:8" ht="15">
      <c r="B5" s="81"/>
      <c r="C5" s="77" t="s">
        <v>20</v>
      </c>
      <c r="D5" s="86">
        <v>6549408</v>
      </c>
      <c r="E5" s="86">
        <v>2651456</v>
      </c>
      <c r="F5" s="86">
        <v>3490744</v>
      </c>
      <c r="G5" s="86">
        <v>5909362</v>
      </c>
      <c r="H5" s="86">
        <v>6726047</v>
      </c>
    </row>
    <row r="6" spans="2:8" ht="15">
      <c r="B6" s="82"/>
      <c r="C6" s="77" t="s">
        <v>18</v>
      </c>
      <c r="D6" s="86">
        <v>6838389</v>
      </c>
      <c r="E6" s="86">
        <v>4874333</v>
      </c>
      <c r="F6" s="86">
        <v>7059859</v>
      </c>
      <c r="G6" s="86">
        <v>8035228</v>
      </c>
      <c r="H6" s="86">
        <v>8283301</v>
      </c>
    </row>
    <row r="7" spans="2:8" ht="15">
      <c r="B7" s="80" t="s">
        <v>105</v>
      </c>
      <c r="C7" s="77" t="s">
        <v>104</v>
      </c>
      <c r="D7" s="23">
        <v>0.3044549071039932</v>
      </c>
      <c r="E7" s="23">
        <v>0.10039377702719503</v>
      </c>
      <c r="F7" s="23">
        <v>0.1038842063734398</v>
      </c>
      <c r="G7" s="23">
        <v>0.22756978387935886</v>
      </c>
      <c r="H7" s="23">
        <v>0.27376460590075197</v>
      </c>
    </row>
    <row r="8" spans="2:8" ht="15">
      <c r="B8" s="81"/>
      <c r="C8" s="77" t="s">
        <v>20</v>
      </c>
      <c r="D8" s="23">
        <v>0.34026573571244395</v>
      </c>
      <c r="E8" s="23">
        <v>0.3169456807171423</v>
      </c>
      <c r="F8" s="23">
        <v>0.29648645010215563</v>
      </c>
      <c r="G8" s="23">
        <v>0.32733624773443348</v>
      </c>
      <c r="H8" s="23">
        <v>0.32544340991860971</v>
      </c>
    </row>
    <row r="9" spans="2:8" ht="15">
      <c r="B9" s="82"/>
      <c r="C9" s="77" t="s">
        <v>18</v>
      </c>
      <c r="D9" s="23">
        <v>0.35527935718356285</v>
      </c>
      <c r="E9" s="23">
        <v>0.58266054225566266</v>
      </c>
      <c r="F9" s="23">
        <v>0.59962934352440456</v>
      </c>
      <c r="G9" s="23">
        <v>0.44509396838620763</v>
      </c>
      <c r="H9" s="23">
        <v>0.40079198418063833</v>
      </c>
    </row>
    <row r="14" spans="2:8" ht="15">
      <c r="B14" s="83" t="s">
        <v>122</v>
      </c>
      <c r="C14" s="83"/>
      <c r="D14" s="83"/>
      <c r="E14" s="83"/>
      <c r="F14" s="83"/>
      <c r="G14" s="83"/>
      <c r="H14" s="83"/>
    </row>
    <row r="15" spans="2:8" ht="15">
      <c r="B15" s="78"/>
      <c r="C15" s="79"/>
      <c r="D15" s="86">
        <v>2019</v>
      </c>
      <c r="E15" s="86">
        <v>2020</v>
      </c>
      <c r="F15" s="86">
        <v>2021</v>
      </c>
      <c r="G15" s="86">
        <v>2022</v>
      </c>
      <c r="H15" s="86">
        <v>2023</v>
      </c>
    </row>
    <row r="16" spans="2:8" ht="15">
      <c r="B16" s="80" t="s">
        <v>103</v>
      </c>
      <c r="C16" s="77" t="s">
        <v>104</v>
      </c>
      <c r="D16" s="86">
        <v>3541033</v>
      </c>
      <c r="E16" s="86">
        <v>473464</v>
      </c>
      <c r="F16" s="86">
        <v>519255</v>
      </c>
      <c r="G16" s="86">
        <v>1992990</v>
      </c>
      <c r="H16" s="86">
        <v>3193824</v>
      </c>
    </row>
    <row r="17" spans="2:8" ht="15">
      <c r="B17" s="81"/>
      <c r="C17" s="77" t="s">
        <v>20</v>
      </c>
      <c r="D17" s="86">
        <v>5689046</v>
      </c>
      <c r="E17" s="86">
        <v>3376568</v>
      </c>
      <c r="F17" s="86">
        <v>3365083</v>
      </c>
      <c r="G17" s="86">
        <v>5168280</v>
      </c>
      <c r="H17" s="86">
        <v>5343087</v>
      </c>
    </row>
    <row r="18" spans="2:8" ht="15">
      <c r="B18" s="82"/>
      <c r="C18" s="77" t="s">
        <v>18</v>
      </c>
      <c r="D18" s="86">
        <v>11084039</v>
      </c>
      <c r="E18" s="86">
        <v>11515058</v>
      </c>
      <c r="F18" s="86">
        <v>13900806</v>
      </c>
      <c r="G18" s="86">
        <v>13026995</v>
      </c>
      <c r="H18" s="86">
        <v>12554840</v>
      </c>
    </row>
    <row r="19" spans="2:8" ht="15">
      <c r="B19" s="80" t="s">
        <v>105</v>
      </c>
      <c r="C19" s="77" t="s">
        <v>104</v>
      </c>
      <c r="D19" s="23">
        <v>0.17431389342131418</v>
      </c>
      <c r="E19" s="23">
        <v>3.0814267928141001E-2</v>
      </c>
      <c r="F19" s="23">
        <v>2.9195996388896261E-2</v>
      </c>
      <c r="G19" s="23">
        <v>9.8720221871468394E-2</v>
      </c>
      <c r="H19" s="23">
        <v>0.15142526573540527</v>
      </c>
    </row>
    <row r="20" spans="2:8" ht="15">
      <c r="B20" s="81"/>
      <c r="C20" s="77" t="s">
        <v>20</v>
      </c>
      <c r="D20" s="23">
        <v>0.2800538029758417</v>
      </c>
      <c r="E20" s="23">
        <v>0.21975582310289105</v>
      </c>
      <c r="F20" s="23">
        <v>0.18920752061383367</v>
      </c>
      <c r="G20" s="23">
        <v>0.25600416875843468</v>
      </c>
      <c r="H20" s="23">
        <v>0.2533259092618721</v>
      </c>
    </row>
    <row r="21" spans="2:8" ht="15">
      <c r="B21" s="82"/>
      <c r="C21" s="77" t="s">
        <v>18</v>
      </c>
      <c r="D21" s="23">
        <v>0.54563230360284409</v>
      </c>
      <c r="E21" s="23">
        <v>0.74942990896896799</v>
      </c>
      <c r="F21" s="23">
        <v>0.78159648299727014</v>
      </c>
      <c r="G21" s="23">
        <v>0.64527560937009698</v>
      </c>
      <c r="H21" s="23">
        <v>0.59524882500272258</v>
      </c>
    </row>
  </sheetData>
  <mergeCells count="8">
    <mergeCell ref="B15:C15"/>
    <mergeCell ref="B16:B18"/>
    <mergeCell ref="B19:B21"/>
    <mergeCell ref="B2:H2"/>
    <mergeCell ref="B3:C3"/>
    <mergeCell ref="B4:B6"/>
    <mergeCell ref="B7:B9"/>
    <mergeCell ref="B14:H1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E6789-842C-49C3-B34B-3D7678D81CF4}">
  <dimension ref="C3:H22"/>
  <sheetViews>
    <sheetView topLeftCell="C1" workbookViewId="0">
      <selection activeCell="C5" activeCellId="1" sqref="C3:H4 C5:C22"/>
    </sheetView>
  </sheetViews>
  <sheetFormatPr baseColWidth="10" defaultColWidth="11.42578125" defaultRowHeight="15"/>
  <cols>
    <col min="2" max="2" width="27.7109375" customWidth="1"/>
    <col min="3" max="6" width="12.5703125" bestFit="1" customWidth="1"/>
  </cols>
  <sheetData>
    <row r="3" spans="3:8">
      <c r="C3" s="87"/>
      <c r="D3" s="88" t="s">
        <v>108</v>
      </c>
      <c r="E3" s="88"/>
      <c r="F3" s="88"/>
      <c r="G3" s="88"/>
      <c r="H3" s="88"/>
    </row>
    <row r="4" spans="3:8">
      <c r="C4" s="87"/>
      <c r="D4" s="87">
        <v>2019</v>
      </c>
      <c r="E4" s="87">
        <v>2020</v>
      </c>
      <c r="F4" s="87">
        <v>2021</v>
      </c>
      <c r="G4" s="87">
        <v>2022</v>
      </c>
      <c r="H4" s="87">
        <v>2023</v>
      </c>
    </row>
    <row r="5" spans="3:8">
      <c r="C5" s="87" t="s">
        <v>109</v>
      </c>
      <c r="D5" s="62">
        <v>0.43542139467420699</v>
      </c>
      <c r="E5" s="62">
        <v>0.25925004910215899</v>
      </c>
      <c r="F5" s="62">
        <v>0.330944670956072</v>
      </c>
      <c r="G5" s="62">
        <v>0.41122564329405897</v>
      </c>
      <c r="H5" s="62">
        <v>0.46826004460570603</v>
      </c>
    </row>
    <row r="6" spans="3:8">
      <c r="C6" s="87" t="s">
        <v>110</v>
      </c>
      <c r="D6" s="62">
        <v>0.59820206598543701</v>
      </c>
      <c r="E6" s="62">
        <v>0.24436551087896499</v>
      </c>
      <c r="F6" s="62">
        <v>0.304027501945345</v>
      </c>
      <c r="G6" s="62">
        <v>0.47743908407934299</v>
      </c>
      <c r="H6" s="62">
        <v>0.51643986383899698</v>
      </c>
    </row>
    <row r="7" spans="3:8">
      <c r="C7" s="87" t="s">
        <v>111</v>
      </c>
      <c r="D7" s="62">
        <v>0.516748565327531</v>
      </c>
      <c r="E7" s="62">
        <v>0.30726259963011698</v>
      </c>
      <c r="F7" s="62">
        <v>0.36649409750902801</v>
      </c>
      <c r="G7" s="62">
        <v>0.47835122694497401</v>
      </c>
      <c r="H7" s="62">
        <v>0.52696504791470899</v>
      </c>
    </row>
    <row r="8" spans="3:8">
      <c r="C8" s="87" t="s">
        <v>112</v>
      </c>
      <c r="D8" s="62">
        <v>0.40513410985533199</v>
      </c>
      <c r="E8" s="62">
        <v>0.24379758415903</v>
      </c>
      <c r="F8" s="62">
        <v>0.34088730734061201</v>
      </c>
      <c r="G8" s="62">
        <v>0.404943127904348</v>
      </c>
      <c r="H8" s="62">
        <v>0.43552418046088898</v>
      </c>
    </row>
    <row r="9" spans="3:8">
      <c r="C9" s="87" t="s">
        <v>98</v>
      </c>
      <c r="D9" s="62">
        <v>0.65340611041400698</v>
      </c>
      <c r="E9" s="62">
        <v>0.21082605190708001</v>
      </c>
      <c r="F9" s="62">
        <v>0.29599126483767502</v>
      </c>
      <c r="G9" s="62">
        <v>0.54891754916012703</v>
      </c>
      <c r="H9" s="62">
        <v>0.62033522357067095</v>
      </c>
    </row>
    <row r="10" spans="3:8">
      <c r="C10" s="87" t="s">
        <v>96</v>
      </c>
      <c r="D10" s="62">
        <v>0.39056008546462301</v>
      </c>
      <c r="E10" s="62">
        <v>0.32577572244584901</v>
      </c>
      <c r="F10" s="62">
        <v>0.356844719210414</v>
      </c>
      <c r="G10" s="62">
        <v>0.395366168568553</v>
      </c>
      <c r="H10" s="62">
        <v>0.38624058395976801</v>
      </c>
    </row>
    <row r="11" spans="3:8">
      <c r="C11" s="87" t="s">
        <v>113</v>
      </c>
      <c r="D11" s="62">
        <v>0.38539368063450602</v>
      </c>
      <c r="E11" s="62">
        <v>0.26055020117900302</v>
      </c>
      <c r="F11" s="62">
        <v>0.34223808736207101</v>
      </c>
      <c r="G11" s="62">
        <v>0.37096678170603398</v>
      </c>
      <c r="H11" s="62">
        <v>0.374851848242995</v>
      </c>
    </row>
    <row r="12" spans="3:8">
      <c r="C12" s="87" t="s">
        <v>114</v>
      </c>
      <c r="D12" s="62">
        <v>0.48695907686654499</v>
      </c>
      <c r="E12" s="62">
        <v>0.26083219700649102</v>
      </c>
      <c r="F12" s="62">
        <v>0.32586529938155401</v>
      </c>
      <c r="G12" s="62">
        <v>0.433210918561799</v>
      </c>
      <c r="H12" s="62">
        <v>0.47212170364296702</v>
      </c>
    </row>
    <row r="13" spans="3:8">
      <c r="C13" s="87" t="s">
        <v>100</v>
      </c>
      <c r="D13" s="62">
        <v>0.37413834551654801</v>
      </c>
      <c r="E13" s="62">
        <v>0.28112919112370899</v>
      </c>
      <c r="F13" s="62">
        <v>0.35143839735756799</v>
      </c>
      <c r="G13" s="62">
        <v>0.391832853945978</v>
      </c>
      <c r="H13" s="62">
        <v>0.401984500598355</v>
      </c>
    </row>
    <row r="14" spans="3:8">
      <c r="C14" s="87" t="s">
        <v>99</v>
      </c>
      <c r="D14" s="62">
        <v>0.427589881627438</v>
      </c>
      <c r="E14" s="62">
        <v>0.32998613997980297</v>
      </c>
      <c r="F14" s="62">
        <v>0.48568998900803501</v>
      </c>
      <c r="G14" s="62">
        <v>0.45241637199455698</v>
      </c>
      <c r="H14" s="62">
        <v>0.43003487462739098</v>
      </c>
    </row>
    <row r="15" spans="3:8">
      <c r="C15" s="87" t="s">
        <v>115</v>
      </c>
      <c r="D15" s="62">
        <v>0.50998671681387697</v>
      </c>
      <c r="E15" s="62">
        <v>0.24987983075808001</v>
      </c>
      <c r="F15" s="62">
        <v>0.346378058901393</v>
      </c>
      <c r="G15" s="62">
        <v>0.46307773567351201</v>
      </c>
      <c r="H15" s="62">
        <v>0.48769769333701801</v>
      </c>
    </row>
    <row r="16" spans="3:8">
      <c r="C16" s="87" t="s">
        <v>97</v>
      </c>
      <c r="D16" s="62">
        <v>0.431535681946562</v>
      </c>
      <c r="E16" s="62">
        <v>0.31985279668245498</v>
      </c>
      <c r="F16" s="62">
        <v>0.35277697578464201</v>
      </c>
      <c r="G16" s="62">
        <v>0.42231657141450202</v>
      </c>
      <c r="H16" s="62">
        <v>0.44300769664985201</v>
      </c>
    </row>
    <row r="17" spans="3:8">
      <c r="C17" s="87" t="s">
        <v>116</v>
      </c>
      <c r="D17" s="62">
        <v>0.63907574346047102</v>
      </c>
      <c r="E17" s="62">
        <v>0.22463527814562201</v>
      </c>
      <c r="F17" s="62">
        <v>0.29555495993641601</v>
      </c>
      <c r="G17" s="62">
        <v>0.53105939473054498</v>
      </c>
      <c r="H17" s="62">
        <v>0.61593535422295298</v>
      </c>
    </row>
    <row r="18" spans="3:8">
      <c r="C18" s="87"/>
      <c r="D18" s="62"/>
      <c r="E18" s="62"/>
      <c r="F18" s="62"/>
      <c r="G18" s="62"/>
      <c r="H18" s="62"/>
    </row>
    <row r="19" spans="3:8">
      <c r="C19" s="87" t="s">
        <v>117</v>
      </c>
      <c r="D19" s="62">
        <v>0.61187030304208612</v>
      </c>
      <c r="E19" s="62">
        <v>0.25611780362992898</v>
      </c>
      <c r="F19" s="62">
        <v>0.34563885389349269</v>
      </c>
      <c r="G19" s="62">
        <v>0.52746665644698909</v>
      </c>
      <c r="H19" s="62">
        <v>0.58562279246006677</v>
      </c>
    </row>
    <row r="20" spans="3:8">
      <c r="C20" s="87" t="s">
        <v>118</v>
      </c>
      <c r="D20" s="62">
        <v>0.40548422425032593</v>
      </c>
      <c r="E20" s="62">
        <v>0.29472176137949047</v>
      </c>
      <c r="F20" s="62">
        <v>0.34483163293794389</v>
      </c>
      <c r="G20" s="62">
        <v>0.39771536443253408</v>
      </c>
      <c r="H20" s="62">
        <v>0.41050256460480811</v>
      </c>
    </row>
    <row r="21" spans="3:8">
      <c r="C21" s="87"/>
      <c r="D21" s="62"/>
      <c r="E21" s="62"/>
      <c r="F21" s="62"/>
      <c r="G21" s="62"/>
      <c r="H21" s="62"/>
    </row>
    <row r="22" spans="3:8">
      <c r="C22" s="87" t="s">
        <v>95</v>
      </c>
      <c r="D22" s="62">
        <v>0.49211356676274798</v>
      </c>
      <c r="E22" s="62">
        <v>0.27835448479009001</v>
      </c>
      <c r="F22" s="62">
        <v>0.34517796778340099</v>
      </c>
      <c r="G22" s="62">
        <v>0.45454326823492902</v>
      </c>
      <c r="H22" s="62">
        <v>0.4882578087983</v>
      </c>
    </row>
  </sheetData>
  <mergeCells count="1">
    <mergeCell ref="D3:H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37C5A-0F25-43EC-AF4E-BB26F4D11ABE}">
  <dimension ref="D2:H23"/>
  <sheetViews>
    <sheetView topLeftCell="C1" workbookViewId="0">
      <selection activeCell="C1" sqref="A1:XFD1048576"/>
    </sheetView>
  </sheetViews>
  <sheetFormatPr baseColWidth="10" defaultColWidth="11.42578125" defaultRowHeight="14.25"/>
  <cols>
    <col min="1" max="1" width="11.42578125" style="1"/>
    <col min="2" max="2" width="27.7109375" style="1" customWidth="1"/>
    <col min="3" max="6" width="12.5703125" style="1" bestFit="1" customWidth="1"/>
    <col min="7" max="16384" width="11.42578125" style="1"/>
  </cols>
  <sheetData>
    <row r="2" spans="4:8" s="1" customFormat="1" ht="15">
      <c r="D2" s="89"/>
      <c r="E2" s="90" t="s">
        <v>121</v>
      </c>
      <c r="F2" s="90"/>
      <c r="G2" s="91"/>
      <c r="H2" s="91"/>
    </row>
    <row r="3" spans="4:8" s="1" customFormat="1" ht="15">
      <c r="D3" s="89"/>
      <c r="E3" s="89" t="s">
        <v>120</v>
      </c>
      <c r="F3" s="89" t="s">
        <v>119</v>
      </c>
      <c r="G3" s="91"/>
      <c r="H3" s="91"/>
    </row>
    <row r="4" spans="4:8" s="1" customFormat="1" ht="15">
      <c r="D4" s="89"/>
      <c r="E4" s="92">
        <v>2023</v>
      </c>
      <c r="F4" s="92">
        <v>2023</v>
      </c>
      <c r="G4" s="91"/>
      <c r="H4" s="91"/>
    </row>
    <row r="5" spans="4:8" s="1" customFormat="1" ht="15">
      <c r="D5" s="89" t="s">
        <v>109</v>
      </c>
      <c r="E5" s="91">
        <v>1.0765970860184926</v>
      </c>
      <c r="F5" s="91">
        <v>1.0010963141027451</v>
      </c>
      <c r="G5" s="91"/>
      <c r="H5" s="91"/>
    </row>
    <row r="6" spans="4:8" s="1" customFormat="1" ht="15">
      <c r="D6" s="89" t="s">
        <v>110</v>
      </c>
      <c r="E6" s="91">
        <v>0.9416150864579359</v>
      </c>
      <c r="F6" s="91">
        <v>1.0906905712023005</v>
      </c>
      <c r="G6" s="91"/>
      <c r="H6" s="91"/>
    </row>
    <row r="7" spans="4:8" s="1" customFormat="1" ht="15">
      <c r="D7" s="89" t="s">
        <v>111</v>
      </c>
      <c r="E7" s="91">
        <v>1.0513105786761061</v>
      </c>
      <c r="F7" s="91">
        <v>1.0309283991306826</v>
      </c>
      <c r="G7" s="91"/>
      <c r="H7" s="91"/>
    </row>
    <row r="8" spans="4:8" s="1" customFormat="1" ht="15">
      <c r="D8" s="89" t="s">
        <v>112</v>
      </c>
      <c r="E8" s="91">
        <v>1.0412666798154429</v>
      </c>
      <c r="F8" s="91">
        <v>0.96860901960167878</v>
      </c>
      <c r="G8" s="91"/>
      <c r="H8" s="91"/>
    </row>
    <row r="9" spans="4:8" s="1" customFormat="1" ht="15">
      <c r="D9" s="89" t="s">
        <v>98</v>
      </c>
      <c r="E9" s="91">
        <v>1.0822457649676849</v>
      </c>
      <c r="F9" s="91">
        <v>1.1399417104339324</v>
      </c>
      <c r="G9" s="91"/>
      <c r="H9" s="91"/>
    </row>
    <row r="10" spans="4:8" s="1" customFormat="1" ht="15">
      <c r="D10" s="89" t="s">
        <v>96</v>
      </c>
      <c r="E10" s="91">
        <v>0.99596358098652149</v>
      </c>
      <c r="F10" s="91">
        <v>1.0071018879524709</v>
      </c>
      <c r="G10" s="91"/>
      <c r="H10" s="91"/>
    </row>
    <row r="11" spans="4:8" s="1" customFormat="1" ht="15">
      <c r="D11" s="89" t="s">
        <v>113</v>
      </c>
      <c r="E11" s="91">
        <v>1.0525538186023953</v>
      </c>
      <c r="F11" s="91">
        <v>1.0821544354614525</v>
      </c>
      <c r="G11" s="91"/>
      <c r="H11" s="91"/>
    </row>
    <row r="12" spans="4:8" s="1" customFormat="1" ht="15">
      <c r="D12" s="89" t="s">
        <v>114</v>
      </c>
      <c r="E12" s="91">
        <v>0.98961414918338486</v>
      </c>
      <c r="F12" s="91">
        <v>1.0207147623631427</v>
      </c>
      <c r="G12" s="91"/>
      <c r="H12" s="91"/>
    </row>
    <row r="13" spans="4:8" s="1" customFormat="1" ht="15">
      <c r="D13" s="89" t="s">
        <v>100</v>
      </c>
      <c r="E13" s="91">
        <v>1.0695817448267437</v>
      </c>
      <c r="F13" s="91">
        <v>0.99548998483405005</v>
      </c>
      <c r="G13" s="91"/>
      <c r="H13" s="91"/>
    </row>
    <row r="14" spans="4:8" s="1" customFormat="1" ht="15">
      <c r="D14" s="89" t="s">
        <v>99</v>
      </c>
      <c r="E14" s="91">
        <v>1.0399937150044132</v>
      </c>
      <c r="F14" s="91">
        <v>1.0340807588624616</v>
      </c>
      <c r="G14" s="91"/>
      <c r="H14" s="91"/>
    </row>
    <row r="15" spans="4:8" s="1" customFormat="1" ht="15">
      <c r="D15" s="89" t="s">
        <v>115</v>
      </c>
      <c r="E15" s="91">
        <v>0.96125187665064471</v>
      </c>
      <c r="F15" s="91">
        <v>1.0051835292677402</v>
      </c>
      <c r="G15" s="91"/>
      <c r="H15" s="91"/>
    </row>
    <row r="16" spans="4:8" s="1" customFormat="1" ht="15">
      <c r="D16" s="89" t="s">
        <v>97</v>
      </c>
      <c r="E16" s="91">
        <v>1.0163235806797477</v>
      </c>
      <c r="F16" s="91">
        <v>0.99000512357611425</v>
      </c>
      <c r="G16" s="91"/>
      <c r="H16" s="91"/>
    </row>
    <row r="17" spans="4:8" s="1" customFormat="1" ht="15">
      <c r="D17" s="89" t="s">
        <v>116</v>
      </c>
      <c r="E17" s="91">
        <v>1.0539088445412303</v>
      </c>
      <c r="F17" s="91">
        <v>1.0935036830520239</v>
      </c>
      <c r="G17" s="91"/>
      <c r="H17" s="91"/>
    </row>
    <row r="18" spans="4:8" s="1" customFormat="1" ht="15">
      <c r="D18" s="89"/>
      <c r="E18" s="91"/>
      <c r="F18" s="91"/>
      <c r="G18" s="91"/>
      <c r="H18" s="91"/>
    </row>
    <row r="19" spans="4:8" s="1" customFormat="1" ht="15">
      <c r="D19" s="89" t="s">
        <v>117</v>
      </c>
      <c r="E19" s="91">
        <v>1.0175474083718929</v>
      </c>
      <c r="F19" s="91">
        <v>1.0953238993665351</v>
      </c>
      <c r="G19" s="91"/>
      <c r="H19" s="91"/>
    </row>
    <row r="20" spans="4:8" s="1" customFormat="1" ht="15">
      <c r="D20" s="89" t="s">
        <v>118</v>
      </c>
      <c r="E20" s="91">
        <v>1.0428256890200953</v>
      </c>
      <c r="F20" s="91">
        <v>0.99215776590823068</v>
      </c>
      <c r="G20" s="91"/>
      <c r="H20" s="91"/>
    </row>
    <row r="21" spans="4:8" s="1" customFormat="1" ht="15">
      <c r="D21" s="89"/>
      <c r="E21" s="91"/>
      <c r="F21" s="91"/>
      <c r="G21" s="91"/>
      <c r="H21" s="91"/>
    </row>
    <row r="22" spans="4:8" s="1" customFormat="1" ht="15">
      <c r="D22" s="89" t="s">
        <v>95</v>
      </c>
      <c r="E22" s="91">
        <v>1.0259067982116539</v>
      </c>
      <c r="F22" s="91">
        <v>1.0354611435554175</v>
      </c>
      <c r="G22" s="91"/>
      <c r="H22" s="91"/>
    </row>
    <row r="23" spans="4:8" s="1" customFormat="1">
      <c r="D23" s="91"/>
      <c r="E23" s="91"/>
      <c r="F23" s="91"/>
      <c r="G23" s="91"/>
      <c r="H23" s="91"/>
    </row>
  </sheetData>
  <mergeCells count="1">
    <mergeCell ref="E2:F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0D544-832D-4884-80E5-837AF000EF81}">
  <dimension ref="B2:Q41"/>
  <sheetViews>
    <sheetView tabSelected="1" topLeftCell="B1" zoomScale="85" zoomScaleNormal="85" workbookViewId="0">
      <selection activeCell="S36" sqref="S36"/>
    </sheetView>
  </sheetViews>
  <sheetFormatPr baseColWidth="10" defaultColWidth="11.42578125" defaultRowHeight="15"/>
  <cols>
    <col min="2" max="2" width="21.7109375" customWidth="1"/>
    <col min="3" max="8" width="12.28515625" bestFit="1" customWidth="1"/>
    <col min="9" max="10" width="12.5703125" bestFit="1" customWidth="1"/>
    <col min="11" max="12" width="12.28515625" bestFit="1" customWidth="1"/>
    <col min="13" max="13" width="12.140625" bestFit="1" customWidth="1"/>
    <col min="14" max="14" width="12.28515625" bestFit="1" customWidth="1"/>
    <col min="15" max="15" width="13.28515625" bestFit="1" customWidth="1"/>
  </cols>
  <sheetData>
    <row r="2" spans="2:16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72"/>
      <c r="C5" s="76" t="s">
        <v>18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2"/>
      <c r="P5" s="1"/>
    </row>
    <row r="6" spans="2:16">
      <c r="B6" s="70"/>
      <c r="C6" s="75" t="s">
        <v>93</v>
      </c>
      <c r="D6" s="75" t="s">
        <v>82</v>
      </c>
      <c r="E6" s="75" t="s">
        <v>83</v>
      </c>
      <c r="F6" s="75" t="s">
        <v>84</v>
      </c>
      <c r="G6" s="75" t="s">
        <v>85</v>
      </c>
      <c r="H6" s="75" t="s">
        <v>86</v>
      </c>
      <c r="I6" s="75" t="s">
        <v>87</v>
      </c>
      <c r="J6" s="75" t="s">
        <v>88</v>
      </c>
      <c r="K6" s="75" t="s">
        <v>89</v>
      </c>
      <c r="L6" s="75" t="s">
        <v>90</v>
      </c>
      <c r="M6" s="75" t="s">
        <v>91</v>
      </c>
      <c r="N6" s="75" t="s">
        <v>92</v>
      </c>
      <c r="O6" s="72" t="s">
        <v>15</v>
      </c>
      <c r="P6" s="1"/>
    </row>
    <row r="7" spans="2:16">
      <c r="B7" s="67">
        <v>2019</v>
      </c>
      <c r="C7" s="65">
        <v>2836384</v>
      </c>
      <c r="D7" s="65">
        <v>3113363</v>
      </c>
      <c r="E7" s="65">
        <v>3352687</v>
      </c>
      <c r="F7" s="65">
        <v>2676948</v>
      </c>
      <c r="G7" s="65">
        <v>3006949</v>
      </c>
      <c r="H7" s="65">
        <v>3800082</v>
      </c>
      <c r="I7" s="65">
        <v>4568810</v>
      </c>
      <c r="J7" s="65">
        <v>4505292</v>
      </c>
      <c r="K7" s="65">
        <v>3705035</v>
      </c>
      <c r="L7" s="65">
        <v>3060503</v>
      </c>
      <c r="M7" s="65">
        <v>2085854</v>
      </c>
      <c r="N7" s="65">
        <v>2850132</v>
      </c>
      <c r="O7" s="64">
        <v>39562039</v>
      </c>
      <c r="P7" s="1"/>
    </row>
    <row r="8" spans="2:16">
      <c r="B8" s="67">
        <v>2020</v>
      </c>
      <c r="C8" s="65">
        <v>3037206</v>
      </c>
      <c r="D8" s="65">
        <v>3332477</v>
      </c>
      <c r="E8" s="65">
        <v>1271032</v>
      </c>
      <c r="F8" s="65">
        <v>218183</v>
      </c>
      <c r="G8" s="65">
        <v>643629</v>
      </c>
      <c r="H8" s="65">
        <v>1454831</v>
      </c>
      <c r="I8" s="65">
        <v>3429514</v>
      </c>
      <c r="J8" s="65">
        <v>3279916</v>
      </c>
      <c r="K8" s="65">
        <v>2685206</v>
      </c>
      <c r="L8" s="65">
        <v>2068731</v>
      </c>
      <c r="M8" s="65">
        <v>896433</v>
      </c>
      <c r="N8" s="65">
        <v>1413580</v>
      </c>
      <c r="O8" s="64">
        <v>23730738</v>
      </c>
      <c r="P8" s="1"/>
    </row>
    <row r="9" spans="2:16">
      <c r="B9" s="67">
        <v>2021</v>
      </c>
      <c r="C9" s="65">
        <v>1273190</v>
      </c>
      <c r="D9" s="65">
        <v>2015435</v>
      </c>
      <c r="E9" s="65">
        <v>1878469</v>
      </c>
      <c r="F9" s="65">
        <v>1998179</v>
      </c>
      <c r="G9" s="65">
        <v>2027884</v>
      </c>
      <c r="H9" s="65">
        <v>2282949</v>
      </c>
      <c r="I9" s="65">
        <v>3648287</v>
      </c>
      <c r="J9" s="65">
        <v>4176588</v>
      </c>
      <c r="K9" s="65">
        <v>3298707</v>
      </c>
      <c r="L9" s="65">
        <v>2893907</v>
      </c>
      <c r="M9" s="65">
        <v>1745936</v>
      </c>
      <c r="N9" s="65">
        <v>2319318</v>
      </c>
      <c r="O9" s="64">
        <v>29558849</v>
      </c>
      <c r="P9" s="1"/>
    </row>
    <row r="10" spans="2:16">
      <c r="B10" s="67">
        <v>2022</v>
      </c>
      <c r="C10" s="64">
        <v>2204984</v>
      </c>
      <c r="D10" s="64">
        <v>2892697</v>
      </c>
      <c r="E10" s="64">
        <v>3053960</v>
      </c>
      <c r="F10" s="64">
        <v>2523861</v>
      </c>
      <c r="G10" s="64">
        <v>2820085</v>
      </c>
      <c r="H10" s="64">
        <v>3608503</v>
      </c>
      <c r="I10" s="64">
        <v>4515171</v>
      </c>
      <c r="J10" s="64">
        <v>4514339</v>
      </c>
      <c r="K10" s="64">
        <v>3779348</v>
      </c>
      <c r="L10" s="64">
        <v>3238618</v>
      </c>
      <c r="M10" s="64">
        <v>2110564</v>
      </c>
      <c r="N10" s="64">
        <v>2979015</v>
      </c>
      <c r="O10" s="64">
        <v>38241145</v>
      </c>
      <c r="P10" s="1"/>
    </row>
    <row r="11" spans="2:16">
      <c r="B11" s="66">
        <v>2023</v>
      </c>
      <c r="C11" s="64">
        <v>3002552</v>
      </c>
      <c r="D11" s="64">
        <v>3322703</v>
      </c>
      <c r="E11" s="64">
        <v>3203193</v>
      </c>
      <c r="F11" s="64">
        <v>2869696</v>
      </c>
      <c r="G11" s="64">
        <v>3221189</v>
      </c>
      <c r="H11" s="64">
        <v>3971449</v>
      </c>
      <c r="I11" s="64">
        <v>4751375</v>
      </c>
      <c r="J11" s="64">
        <v>4640759</v>
      </c>
      <c r="K11" s="64">
        <v>4076775</v>
      </c>
      <c r="L11" s="64">
        <v>3325170</v>
      </c>
      <c r="M11" s="64">
        <v>2255803</v>
      </c>
      <c r="N11" s="64">
        <v>3118419</v>
      </c>
      <c r="O11" s="64">
        <f>SUM(C11:N11)</f>
        <v>41759083</v>
      </c>
      <c r="P11" s="1"/>
    </row>
    <row r="12" spans="2:16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1"/>
      <c r="P12" s="1"/>
    </row>
    <row r="13" spans="2:16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1"/>
      <c r="P13" s="1"/>
    </row>
    <row r="14" spans="2:16">
      <c r="B14" s="68"/>
      <c r="C14" s="71" t="s">
        <v>101</v>
      </c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2"/>
      <c r="P14" s="1"/>
    </row>
    <row r="15" spans="2:16">
      <c r="B15" s="70"/>
      <c r="C15" s="35" t="s">
        <v>93</v>
      </c>
      <c r="D15" s="35" t="s">
        <v>82</v>
      </c>
      <c r="E15" s="35" t="s">
        <v>83</v>
      </c>
      <c r="F15" s="35" t="s">
        <v>84</v>
      </c>
      <c r="G15" s="35" t="s">
        <v>85</v>
      </c>
      <c r="H15" s="35" t="s">
        <v>86</v>
      </c>
      <c r="I15" s="35" t="s">
        <v>87</v>
      </c>
      <c r="J15" s="35" t="s">
        <v>88</v>
      </c>
      <c r="K15" s="35" t="s">
        <v>89</v>
      </c>
      <c r="L15" s="35" t="s">
        <v>90</v>
      </c>
      <c r="M15" s="35" t="s">
        <v>91</v>
      </c>
      <c r="N15" s="35" t="s">
        <v>92</v>
      </c>
      <c r="O15" s="68" t="s">
        <v>15</v>
      </c>
      <c r="P15" s="1"/>
    </row>
    <row r="16" spans="2:16">
      <c r="B16" s="67">
        <v>2019</v>
      </c>
      <c r="C16" s="65">
        <v>1086927</v>
      </c>
      <c r="D16" s="65">
        <v>1059174</v>
      </c>
      <c r="E16" s="65">
        <v>1415061</v>
      </c>
      <c r="F16" s="65">
        <v>1502921</v>
      </c>
      <c r="G16" s="65">
        <v>1851368</v>
      </c>
      <c r="H16" s="65">
        <v>1992128</v>
      </c>
      <c r="I16" s="65">
        <v>2066629</v>
      </c>
      <c r="J16" s="65">
        <v>2049748</v>
      </c>
      <c r="K16" s="65">
        <v>1845121</v>
      </c>
      <c r="L16" s="65">
        <v>1688231</v>
      </c>
      <c r="M16" s="65">
        <v>1353953</v>
      </c>
      <c r="N16" s="65">
        <v>1336660</v>
      </c>
      <c r="O16" s="64">
        <v>19247921</v>
      </c>
      <c r="P16" s="1"/>
    </row>
    <row r="17" spans="2:17">
      <c r="B17" s="67">
        <v>2020</v>
      </c>
      <c r="C17" s="65">
        <v>1163362</v>
      </c>
      <c r="D17" s="65">
        <v>1111266</v>
      </c>
      <c r="E17" s="65">
        <v>480529</v>
      </c>
      <c r="F17" s="65">
        <v>135327</v>
      </c>
      <c r="G17" s="65">
        <v>257902</v>
      </c>
      <c r="H17" s="65">
        <v>529776</v>
      </c>
      <c r="I17" s="65">
        <v>1053185</v>
      </c>
      <c r="J17" s="65">
        <v>1091955</v>
      </c>
      <c r="K17" s="65">
        <v>950062</v>
      </c>
      <c r="L17" s="65">
        <v>808629</v>
      </c>
      <c r="M17" s="65">
        <v>406920</v>
      </c>
      <c r="N17" s="65">
        <v>376735</v>
      </c>
      <c r="O17" s="64">
        <v>8365648</v>
      </c>
      <c r="P17" s="1"/>
    </row>
    <row r="18" spans="2:17">
      <c r="B18" s="67">
        <v>2021</v>
      </c>
      <c r="C18" s="65">
        <v>295644</v>
      </c>
      <c r="D18" s="65">
        <v>339753</v>
      </c>
      <c r="E18" s="65">
        <v>520392</v>
      </c>
      <c r="F18" s="65">
        <v>871445</v>
      </c>
      <c r="G18" s="65">
        <v>986419</v>
      </c>
      <c r="H18" s="65">
        <v>970737</v>
      </c>
      <c r="I18" s="65">
        <v>1358065</v>
      </c>
      <c r="J18" s="65">
        <v>1635380</v>
      </c>
      <c r="K18" s="65">
        <v>1462258</v>
      </c>
      <c r="L18" s="65">
        <v>1399123</v>
      </c>
      <c r="M18" s="65">
        <v>1066467</v>
      </c>
      <c r="N18" s="65">
        <v>868022</v>
      </c>
      <c r="O18" s="64">
        <v>11773705</v>
      </c>
      <c r="P18" s="1"/>
    </row>
    <row r="19" spans="2:17">
      <c r="B19" s="67">
        <v>2022</v>
      </c>
      <c r="C19" s="65">
        <v>629456</v>
      </c>
      <c r="D19" s="65">
        <v>774931</v>
      </c>
      <c r="E19" s="65">
        <v>1160095</v>
      </c>
      <c r="F19" s="65">
        <v>1339930</v>
      </c>
      <c r="G19" s="65">
        <v>1691175</v>
      </c>
      <c r="H19" s="65">
        <v>1908672</v>
      </c>
      <c r="I19" s="65">
        <v>2032049</v>
      </c>
      <c r="J19" s="65">
        <v>2035595</v>
      </c>
      <c r="K19" s="65">
        <v>1929129</v>
      </c>
      <c r="L19" s="65">
        <v>1734098</v>
      </c>
      <c r="M19" s="65">
        <v>1376638</v>
      </c>
      <c r="N19" s="65">
        <v>1441112</v>
      </c>
      <c r="O19" s="64">
        <v>18052880</v>
      </c>
      <c r="P19" s="1"/>
    </row>
    <row r="20" spans="2:17">
      <c r="B20" s="66">
        <v>2023</v>
      </c>
      <c r="C20" s="65">
        <v>1120130</v>
      </c>
      <c r="D20" s="65">
        <v>1126087</v>
      </c>
      <c r="E20" s="65">
        <v>1483275</v>
      </c>
      <c r="F20" s="65">
        <v>1631559</v>
      </c>
      <c r="G20" s="65">
        <v>1926377</v>
      </c>
      <c r="H20" s="65">
        <v>2121938</v>
      </c>
      <c r="I20" s="65">
        <v>2220766</v>
      </c>
      <c r="J20" s="65">
        <v>2158015</v>
      </c>
      <c r="K20" s="65">
        <v>2022953</v>
      </c>
      <c r="L20" s="65">
        <v>1809474</v>
      </c>
      <c r="M20" s="65">
        <v>1500835</v>
      </c>
      <c r="N20" s="65">
        <v>1545923</v>
      </c>
      <c r="O20" s="74">
        <f>SUM(C20:N20)</f>
        <v>20667332</v>
      </c>
      <c r="P20" s="1"/>
    </row>
    <row r="21" spans="2:17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1"/>
      <c r="P21" s="1"/>
    </row>
    <row r="22" spans="2:17"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1"/>
      <c r="P22" s="1"/>
    </row>
    <row r="23" spans="2:17">
      <c r="B23" s="72"/>
      <c r="C23" s="71" t="s">
        <v>102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2"/>
      <c r="P23" s="1"/>
    </row>
    <row r="24" spans="2:17">
      <c r="B24" s="70"/>
      <c r="C24" s="69" t="s">
        <v>93</v>
      </c>
      <c r="D24" s="69" t="s">
        <v>82</v>
      </c>
      <c r="E24" s="69" t="s">
        <v>83</v>
      </c>
      <c r="F24" s="69" t="s">
        <v>84</v>
      </c>
      <c r="G24" s="69" t="s">
        <v>85</v>
      </c>
      <c r="H24" s="69" t="s">
        <v>86</v>
      </c>
      <c r="I24" s="69" t="s">
        <v>87</v>
      </c>
      <c r="J24" s="69" t="s">
        <v>88</v>
      </c>
      <c r="K24" s="69" t="s">
        <v>89</v>
      </c>
      <c r="L24" s="69" t="s">
        <v>90</v>
      </c>
      <c r="M24" s="69" t="s">
        <v>91</v>
      </c>
      <c r="N24" s="69" t="s">
        <v>92</v>
      </c>
      <c r="O24" s="68" t="s">
        <v>15</v>
      </c>
      <c r="P24" s="1"/>
    </row>
    <row r="25" spans="2:17">
      <c r="B25" s="67">
        <v>2019</v>
      </c>
      <c r="C25" s="65">
        <v>1749457</v>
      </c>
      <c r="D25" s="65">
        <v>2054189</v>
      </c>
      <c r="E25" s="65">
        <v>1937626</v>
      </c>
      <c r="F25" s="65">
        <v>1174027</v>
      </c>
      <c r="G25" s="65">
        <v>1155581</v>
      </c>
      <c r="H25" s="65">
        <v>1807954</v>
      </c>
      <c r="I25" s="65">
        <v>2502181</v>
      </c>
      <c r="J25" s="65">
        <v>2455544</v>
      </c>
      <c r="K25" s="65">
        <v>1859914</v>
      </c>
      <c r="L25" s="65">
        <v>1372272</v>
      </c>
      <c r="M25" s="65">
        <v>731901</v>
      </c>
      <c r="N25" s="65">
        <v>1513472</v>
      </c>
      <c r="O25" s="64">
        <f>SUM(C25:N25)</f>
        <v>20314118</v>
      </c>
      <c r="P25" s="1"/>
    </row>
    <row r="26" spans="2:17">
      <c r="B26" s="67">
        <v>2020</v>
      </c>
      <c r="C26" s="65">
        <v>1873844</v>
      </c>
      <c r="D26" s="65">
        <v>2221211</v>
      </c>
      <c r="E26" s="65">
        <v>790503</v>
      </c>
      <c r="F26" s="65">
        <v>82856</v>
      </c>
      <c r="G26" s="65">
        <v>385727</v>
      </c>
      <c r="H26" s="65">
        <v>925055</v>
      </c>
      <c r="I26" s="65">
        <v>2376329</v>
      </c>
      <c r="J26" s="65">
        <v>2187961</v>
      </c>
      <c r="K26" s="65">
        <v>1735144</v>
      </c>
      <c r="L26" s="65">
        <v>1260102</v>
      </c>
      <c r="M26" s="65">
        <v>489513</v>
      </c>
      <c r="N26" s="65">
        <v>1036845</v>
      </c>
      <c r="O26" s="64">
        <f>SUM(C26:N26)</f>
        <v>15365090</v>
      </c>
      <c r="P26" s="1"/>
    </row>
    <row r="27" spans="2:17">
      <c r="B27" s="67">
        <v>2021</v>
      </c>
      <c r="C27" s="65">
        <v>977546</v>
      </c>
      <c r="D27" s="65">
        <v>1675682</v>
      </c>
      <c r="E27" s="65">
        <v>1358077</v>
      </c>
      <c r="F27" s="65">
        <v>1126734</v>
      </c>
      <c r="G27" s="65">
        <v>1041465</v>
      </c>
      <c r="H27" s="65">
        <v>1312212</v>
      </c>
      <c r="I27" s="65">
        <v>2290222</v>
      </c>
      <c r="J27" s="65">
        <v>2541208</v>
      </c>
      <c r="K27" s="65">
        <v>1836449</v>
      </c>
      <c r="L27" s="65">
        <v>1494784</v>
      </c>
      <c r="M27" s="65">
        <v>679469</v>
      </c>
      <c r="N27" s="65">
        <v>1451296</v>
      </c>
      <c r="O27" s="64">
        <f>SUM(C27:N27)</f>
        <v>17785144</v>
      </c>
      <c r="P27" s="1"/>
    </row>
    <row r="28" spans="2:17">
      <c r="B28" s="67">
        <v>2022</v>
      </c>
      <c r="C28" s="65">
        <v>1575528</v>
      </c>
      <c r="D28" s="65">
        <v>2117766</v>
      </c>
      <c r="E28" s="65">
        <v>1893865</v>
      </c>
      <c r="F28" s="65">
        <v>1183931</v>
      </c>
      <c r="G28" s="65">
        <v>1128910</v>
      </c>
      <c r="H28" s="65">
        <v>1699831</v>
      </c>
      <c r="I28" s="65">
        <v>2483122</v>
      </c>
      <c r="J28" s="65">
        <v>2478744</v>
      </c>
      <c r="K28" s="65">
        <v>1850219</v>
      </c>
      <c r="L28" s="65">
        <v>1504520</v>
      </c>
      <c r="M28" s="65">
        <v>733926</v>
      </c>
      <c r="N28" s="65">
        <v>1537903</v>
      </c>
      <c r="O28" s="64">
        <f>SUM(C28:N28)</f>
        <v>20188265</v>
      </c>
      <c r="P28" s="1"/>
    </row>
    <row r="29" spans="2:17">
      <c r="B29" s="66">
        <v>2023</v>
      </c>
      <c r="C29" s="65">
        <v>1882422</v>
      </c>
      <c r="D29" s="65">
        <v>2196616</v>
      </c>
      <c r="E29" s="65">
        <v>1719918</v>
      </c>
      <c r="F29" s="65">
        <v>1238137</v>
      </c>
      <c r="G29" s="65">
        <v>1294812</v>
      </c>
      <c r="H29" s="65">
        <v>1849511</v>
      </c>
      <c r="I29" s="65">
        <v>2530609</v>
      </c>
      <c r="J29" s="65">
        <v>2482744</v>
      </c>
      <c r="K29" s="65">
        <v>2053822</v>
      </c>
      <c r="L29" s="65">
        <v>1515696</v>
      </c>
      <c r="M29" s="65">
        <v>754968</v>
      </c>
      <c r="N29" s="65">
        <v>1572496</v>
      </c>
      <c r="O29" s="64">
        <f>SUM(C29:N29)</f>
        <v>21091751</v>
      </c>
      <c r="P29" s="1"/>
      <c r="Q29" s="63"/>
    </row>
    <row r="30" spans="2:17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2:17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2:17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</sheetData>
  <mergeCells count="3">
    <mergeCell ref="C5:N5"/>
    <mergeCell ref="C14:N14"/>
    <mergeCell ref="C23:N23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936c41-92c4-43ff-9a4c-8607109dedac">
      <Terms xmlns="http://schemas.microsoft.com/office/infopath/2007/PartnerControls"/>
    </lcf76f155ced4ddcb4097134ff3c332f>
    <TaxCatchAll xmlns="5b5e4ddc-db6a-4cc2-be24-90d87e7986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2C352302C1194E973991D94E1FE443" ma:contentTypeVersion="18" ma:contentTypeDescription="Ein neues Dokument erstellen." ma:contentTypeScope="" ma:versionID="e2eeb68729c9af643ea1fbbe94c3c993">
  <xsd:schema xmlns:xsd="http://www.w3.org/2001/XMLSchema" xmlns:xs="http://www.w3.org/2001/XMLSchema" xmlns:p="http://schemas.microsoft.com/office/2006/metadata/properties" xmlns:ns2="93936c41-92c4-43ff-9a4c-8607109dedac" xmlns:ns3="5b5e4ddc-db6a-4cc2-be24-90d87e7986ae" targetNamespace="http://schemas.microsoft.com/office/2006/metadata/properties" ma:root="true" ma:fieldsID="61e088c8753e6c0ef8ee496dcb1e1dd5" ns2:_="" ns3:_="">
    <xsd:import namespace="93936c41-92c4-43ff-9a4c-8607109dedac"/>
    <xsd:import namespace="5b5e4ddc-db6a-4cc2-be24-90d87e798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36c41-92c4-43ff-9a4c-8607109ded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d408de-3151-4c84-ae89-cb07b03a4d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e4ddc-db6a-4cc2-be24-90d87e798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cf6f020-ad4d-4e2b-95c2-236cc5ca206f}" ma:internalName="TaxCatchAll" ma:showField="CatchAllData" ma:web="5b5e4ddc-db6a-4cc2-be24-90d87e798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17A4B5-9849-4265-9A7C-9C3E40010D8A}">
  <ds:schemaRefs>
    <ds:schemaRef ds:uri="http://schemas.microsoft.com/office/2006/metadata/properties"/>
    <ds:schemaRef ds:uri="http://schemas.microsoft.com/office/infopath/2007/PartnerControls"/>
    <ds:schemaRef ds:uri="93936c41-92c4-43ff-9a4c-8607109dedac"/>
    <ds:schemaRef ds:uri="5b5e4ddc-db6a-4cc2-be24-90d87e7986ae"/>
  </ds:schemaRefs>
</ds:datastoreItem>
</file>

<file path=customXml/itemProps2.xml><?xml version="1.0" encoding="utf-8"?>
<ds:datastoreItem xmlns:ds="http://schemas.openxmlformats.org/officeDocument/2006/customXml" ds:itemID="{9C3EFAFA-17AF-4008-B253-AB5B653DA1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EE8D4B-88A4-4767-A680-C1633C495D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936c41-92c4-43ff-9a4c-8607109dedac"/>
    <ds:schemaRef ds:uri="5b5e4ddc-db6a-4cc2-be24-90d87e798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Aperçu</vt:lpstr>
      <vt:lpstr>Contexte historique</vt:lpstr>
      <vt:lpstr>Évolution des marchés de proven</vt:lpstr>
      <vt:lpstr>Pays d’origine</vt:lpstr>
      <vt:lpstr>Marchés par mois</vt:lpstr>
      <vt:lpstr> Origine et zone </vt:lpstr>
      <vt:lpstr>Occupation région_zone</vt:lpstr>
      <vt:lpstr>Nuitées-chambres et capacité</vt:lpstr>
      <vt:lpstr>Mois et zone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Walter Marc</dc:creator>
  <cp:keywords/>
  <dc:description/>
  <cp:lastModifiedBy>Walter Marc</cp:lastModifiedBy>
  <cp:revision/>
  <dcterms:created xsi:type="dcterms:W3CDTF">2015-06-05T18:19:34Z</dcterms:created>
  <dcterms:modified xsi:type="dcterms:W3CDTF">2024-05-13T06:11:10Z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0x010100922C352302C1194E973991D94E1FE443</vt:lpwstr>
  </property>
  <property fmtid="{D5CDD505-2E9C-101B-9397-08002B2CF9AE}" pid="3" name="MediaServiceImageTags">
    <vt:lpwstr/>
  </property>
</Properties>
</file>